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al" sheetId="1" r:id="rId4"/>
    <sheet state="visible" name="Estágio 1" sheetId="2" r:id="rId5"/>
    <sheet state="visible" name="Estágio 2" sheetId="3" r:id="rId6"/>
    <sheet state="visible" name="Estágio 3" sheetId="4" r:id="rId7"/>
    <sheet state="visible" name="Estágio 4" sheetId="5" r:id="rId8"/>
    <sheet state="visible" name="Dados" sheetId="6" r:id="rId9"/>
  </sheets>
  <definedNames/>
  <calcPr/>
  <extLst>
    <ext uri="GoogleSheetsCustomDataVersion2">
      <go:sheetsCustomData xmlns:go="http://customooxmlschemas.google.com/" r:id="rId10" roundtripDataChecksum="Nydiy1Z0QNsOFmnXsZoaaJ7I/8BApWVczeV1t71IIs4="/>
    </ext>
  </extLst>
</workbook>
</file>

<file path=xl/sharedStrings.xml><?xml version="1.0" encoding="utf-8"?>
<sst xmlns="http://schemas.openxmlformats.org/spreadsheetml/2006/main" count="3883" uniqueCount="556">
  <si>
    <t>FILTROS DE SELEÇÃO</t>
  </si>
  <si>
    <t>Período de referência:</t>
  </si>
  <si>
    <t>De "xx/xx/xxxx" a "yy/yy/yyyy"</t>
  </si>
  <si>
    <t>Tipologia:</t>
  </si>
  <si>
    <t>ESCOLA DE EDUCAÇÃO INFANTIL</t>
  </si>
  <si>
    <t>Atributos dimensão institucional e de governança</t>
  </si>
  <si>
    <t>Nível federativo ao qual o ente público está vinculado:</t>
  </si>
  <si>
    <t>Municipal</t>
  </si>
  <si>
    <t>Porte do ente municipal por faixa populacional:</t>
  </si>
  <si>
    <t>Até 20.000 habitantes</t>
  </si>
  <si>
    <t>Porte do ente municipal por RCL:</t>
  </si>
  <si>
    <t>De R$ 10 milhões a R$ 50 milhões</t>
  </si>
  <si>
    <t>Porte do ente estadual/distrital por faixa populacional:</t>
  </si>
  <si>
    <t>Até 3 milhões de habitantes</t>
  </si>
  <si>
    <t>Macrorregião geográfica</t>
  </si>
  <si>
    <t>Nordeste</t>
  </si>
  <si>
    <t>Localização (urbana/rural)</t>
  </si>
  <si>
    <t>Zona rural</t>
  </si>
  <si>
    <t>Índice de Vulnerabilidade Social do Território</t>
  </si>
  <si>
    <t>Alta Vulnerabilidade</t>
  </si>
  <si>
    <t>Atributos dimensão operacional e de capacidade</t>
  </si>
  <si>
    <t>Vida útil da estrutura</t>
  </si>
  <si>
    <t>De 5 a 10 anos</t>
  </si>
  <si>
    <t>Turno de funcionamento</t>
  </si>
  <si>
    <t>Integral</t>
  </si>
  <si>
    <t>Capacidade instalada média mensal</t>
  </si>
  <si>
    <t>de 100 a 196</t>
  </si>
  <si>
    <t>Capacidade utilizada média mensal</t>
  </si>
  <si>
    <t>de 50 a 96</t>
  </si>
  <si>
    <t>Área construída (m²)</t>
  </si>
  <si>
    <t>de 400 a 596</t>
  </si>
  <si>
    <t>Modelo de gestão</t>
  </si>
  <si>
    <t>Direta</t>
  </si>
  <si>
    <t>Atributos da dimensão complexidade e especialização</t>
  </si>
  <si>
    <t>Nível de complexidade do serviço de saúde</t>
  </si>
  <si>
    <t>Não se Aplica</t>
  </si>
  <si>
    <t>Nível de complexidade do serviço de educação</t>
  </si>
  <si>
    <t>Educação Básica Regular</t>
  </si>
  <si>
    <t>Atributos da dimensão orçamentária e financeira</t>
  </si>
  <si>
    <t>Funções de governo</t>
  </si>
  <si>
    <t>12 – Educação</t>
  </si>
  <si>
    <t>Subfunções de governo</t>
  </si>
  <si>
    <t>365 – Educação Infantil</t>
  </si>
  <si>
    <t>APÊNDICE C — RELATÓRIO DE CUSTOS POR ELEMENTO — ESTÁGIO 3 — GERENCIADO (Análise de Desempenho)</t>
  </si>
  <si>
    <t>Método de custeio: Custeio por Absorção Parcial. Acrescenta os serviços de utilidade pública, de apoio/tecnologia continuados e de deslocamento a serviço. Valores em R$.</t>
  </si>
  <si>
    <t>Para cada elemento e objeto: (1) parcela direta; (2) parcela indireta; (3) "Direcionador Próprio?" — selecione SIM quando o ente adotar, para aquele elemento/objeto, um direcionador diferente da base padrão sugerida (col. D); nesse caso, descreva o direcionador efetivamente utilizado nas NOTAS EXPLICATIVAS ao final (o critério pode variar entre os objetos, ex.: ID "X" e ID "Y").</t>
  </si>
  <si>
    <t>Periodicidade: TRIMESTRAL   |   Trimestre/Ano de referência: ____º Trimestre / ________</t>
  </si>
  <si>
    <t>APÊNDICE C — RELATÓRIO DE CUSTOS POR ELEMENTO — ESTÁGIO 2 — ESTRUTURADO (Sistematização e Controle)</t>
  </si>
  <si>
    <t>Detalhamento da Natureza de Custos (col. D)</t>
  </si>
  <si>
    <t>Detalhamento do Pessoal Ativo Civil, Pessoal Ativo Militar e Funcionamento (col. F)</t>
  </si>
  <si>
    <t>Método de custeio: Custeio por Absorção Parcial. Acrescenta Material de Consumo e Distribuição e Depreciação/Amortização/Exaustão. Valores em R$.</t>
  </si>
  <si>
    <t>Elemento de Custo (col. G)</t>
  </si>
  <si>
    <t>Base de Rateio PADRÃO sugerida (parcela indireta)</t>
  </si>
  <si>
    <t>APÊNDICE C — MODELO GERAL: CUSTOS POR DETALHAMENTO DO PESSOAL ATIVO CIVIL, PESSOAL ATIVO MILITAR E FUNCIONAMENTO (R$)</t>
  </si>
  <si>
    <t>Nível de detalhamento (coluna F do Anexo 2). Objetos de custo nas linhas × Detalhamento nas colunas.</t>
  </si>
  <si>
    <t>COMO PREENCHER</t>
  </si>
  <si>
    <t>Total
P. Direta</t>
  </si>
  <si>
    <t>Total
P. Indireta</t>
  </si>
  <si>
    <t>Total
Geral</t>
  </si>
  <si>
    <t xml:space="preserve"> ◾ Cada linha corresponde a um centro de responsabilidade (objeto de custo identificado pelo ID). Informe, em cada coluna de detalhamento, o custo total do respectivo detalhamento no objeto, ou seja, a soma de todos os elementos de custo daquele detalhamento (coluna F/G do Anexo 2) apropriados ao objeto no período.</t>
  </si>
  <si>
    <t xml:space="preserve"> ◾ Informe 0 (zero) quando o detalhamento não se aplica ao objeto e registre o motivo na nota de rodapé. Situações típicas de "não se aplica":</t>
  </si>
  <si>
    <t>APÊNDICE C — RELATÓRIO DE CUSTOS POR ELEMENTO — ESTÁGIO 1 — INICIAL (Estruturação Básica)</t>
  </si>
  <si>
    <t xml:space="preserve">         • PESSOAL ATIVO CIVIL = 0 → unidade composta exclusivamente por força de trabalho militar.</t>
  </si>
  <si>
    <t xml:space="preserve">         • PESSOAL ATIVO MILITAR = 0 → unidade composta exclusivamente por força de trabalho civil.																</t>
  </si>
  <si>
    <t>Método de custeio: Custeio Direto. Apropriação apenas do Pessoal Ativo (Civil e Militar), diretamente no objeto de custo. Valores em R$.</t>
  </si>
  <si>
    <t xml:space="preserve">         • FUNCIONAMENTO = 0 (total) ou apenas parte dos detalhamentos preenchida → conforme o estágio de maturidade do sistema de custos do ente (ex.: no Estágio 1 só há Pessoal; no Estágio 2 entram Material e Depreciação; e assim sucessivamente, até o Estágio 4 completo).</t>
  </si>
  <si>
    <t>Para cada elemento e objeto: (1) parcela direta; (2) parcela indireta; (3) "Direcionador Próprio?". NESTE ESTÁGIO todos os elementos são de ATRIBUIÇÃO DIRETA (só Pessoal Ativo), portanto NÃO HÁ parcela indireta e a coluna "Direcionador Próprio?" NÃO PRECISA SER PREENCHIDA (permanece como N.A., em cinza).</t>
  </si>
  <si>
    <t>Parcela
Direta</t>
  </si>
  <si>
    <t xml:space="preserve"> ◾ A coluna TOTAL (R$) é calculada automaticamente (soma dos detalhamentos da linha). Não digite valores na coluna TOTAL.</t>
  </si>
  <si>
    <t>Parcela
Indireta</t>
  </si>
  <si>
    <t>Direcionador
Próprio?</t>
  </si>
  <si>
    <t>Periodicidade: MENSAL   |   Mês/Ano de referência: _____ / ________</t>
  </si>
  <si>
    <t>ID do objeto de custo</t>
  </si>
  <si>
    <t>PESSOAL ATIVO CIVIL</t>
  </si>
  <si>
    <t>Descrição do objeto de custo</t>
  </si>
  <si>
    <t>Remuneração</t>
  </si>
  <si>
    <t>Remuneração a Pessoal Ativo Civil</t>
  </si>
  <si>
    <t>PESSOAL ATIVO MILITAR</t>
  </si>
  <si>
    <t>🎯 Não se aplica (atribuição direta; base de rateio não utilizada)</t>
  </si>
  <si>
    <t>FUNCIONAMENTO</t>
  </si>
  <si>
    <t>TOTAL (R$)</t>
  </si>
  <si>
    <t>—</t>
  </si>
  <si>
    <t>Benefícios</t>
  </si>
  <si>
    <t>Encargos Patronais</t>
  </si>
  <si>
    <t>Contribuições</t>
  </si>
  <si>
    <t>Terceirização por Substituição de Mão de Obra</t>
  </si>
  <si>
    <t>Pessoal Requisitado</t>
  </si>
  <si>
    <t>Indenizações e Restituições Trabalhistas</t>
  </si>
  <si>
    <t>Outros Custos de Pessoal Ativo e Encargos</t>
  </si>
  <si>
    <t>Material de Consumo e Distribuição</t>
  </si>
  <si>
    <t>Serviços</t>
  </si>
  <si>
    <t>Depreciação, Amortização e Exaustão</t>
  </si>
  <si>
    <t>Juros e Encargos de Mora de Aquisições</t>
  </si>
  <si>
    <t>ID "X"</t>
  </si>
  <si>
    <t>Escola "A"</t>
  </si>
  <si>
    <t>Benefícios a Pessoal Ativo Civil</t>
  </si>
  <si>
    <t>ID "Y"</t>
  </si>
  <si>
    <t>Escola "B"</t>
  </si>
  <si>
    <t>Outros Encargos Patronais</t>
  </si>
  <si>
    <t>ID "Z"</t>
  </si>
  <si>
    <t>Escola "C"</t>
  </si>
  <si>
    <t>Contribuições Sociais Gerais</t>
  </si>
  <si>
    <t>ID "W"</t>
  </si>
  <si>
    <t>Escola "N"</t>
  </si>
  <si>
    <t>TOTAL</t>
  </si>
  <si>
    <t>Contribuições a Entidades Fechadas de Previdência</t>
  </si>
  <si>
    <t>Mão de Obra Terceirizada por Substituição</t>
  </si>
  <si>
    <t>NOTAS EXPLICATIVAS</t>
  </si>
  <si>
    <t>Pessoal Requisitado de Outros Órgãos e Entes</t>
  </si>
  <si>
    <t>Nota: registrar aqui o motivo de cada detalhamento informado como 0 (zero). Ex.: "Escola X — PESSOAL ATIVO MILITAR = 0: unidade exclusivamente civil"; "FUNCIONAMENTO parcial: ente no Estágio 2, sem apropriação de Serviços e Juros de Mora".</t>
  </si>
  <si>
    <t>Outras VPDs de Pessoal e Encargos</t>
  </si>
  <si>
    <t>SUBTOTAL — PESSOAL ATIVO CIVIL</t>
  </si>
  <si>
    <t>Remuneração a Pessoal Militar</t>
  </si>
  <si>
    <t>Benefícios a Pessoal Ativo Militar</t>
  </si>
  <si>
    <t>SUBTOTAL — PESSOAL ATIVO MILITAR</t>
  </si>
  <si>
    <t>Combustíveis e Lubrificantes Automotivos</t>
  </si>
  <si>
    <t>Nº de pessoas por unidade (público atendido + servidores)</t>
  </si>
  <si>
    <t>NÃO</t>
  </si>
  <si>
    <t>Gás e Outros Materiais Engarrafados</t>
  </si>
  <si>
    <t>Explosivos e Munições</t>
  </si>
  <si>
    <t>Alimentos para Animais</t>
  </si>
  <si>
    <t>Nº de animais por unidade</t>
  </si>
  <si>
    <t>Gêneros Alimentação</t>
  </si>
  <si>
    <t>Animais para Pesquisa e Abate</t>
  </si>
  <si>
    <t>Material Farmacológico</t>
  </si>
  <si>
    <t>Nº de atendimentos por unidade (apenas servidores de múltiplas unidades)</t>
  </si>
  <si>
    <t>Material Odontológico</t>
  </si>
  <si>
    <t>Material Químico</t>
  </si>
  <si>
    <t>Material de Coudelaria ou de Uso Zootécnico</t>
  </si>
  <si>
    <t>APÊNDICE C — RELATÓRIO DE CUSTOS POR ELEMENTO — ESTÁGIO 4 — ESTRATÉGICO (Excelência Integrada)</t>
  </si>
  <si>
    <t>Material de Caça e Pesca</t>
  </si>
  <si>
    <t>Método de custeio: Custeio por Absorção Integral (Pleno). Acrescenta os demais Serviços de Terceiros e os Juros e Encargos de Mora de Aquisições. Valores em R$.</t>
  </si>
  <si>
    <t>Legenda: 🎯 / célula cinza = elemento de atribuição direta — sem parcela indireta e sem direcionador (a coluna "Direcionador Próprio?" não precisa ser preenchida neste estágio). Os SUBTOTAIS somam cada natureza; o TOTAL soma os subtotais. Prioridade sempre à apropriação direta (NBC TSP 34, item 54).</t>
  </si>
  <si>
    <t>Material Educativo e Esportivo</t>
  </si>
  <si>
    <t>(Espaço para notas.) Nesta etapa, não há direcionadores a registrar, cabendo apenas explicações sobre o motivo de determinado elemento não apresentar custo.</t>
  </si>
  <si>
    <t>Material para Festividades e Homenagens</t>
  </si>
  <si>
    <t>Nº de eventos realizados por unidade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</si>
  <si>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</si>
  <si>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</si>
  <si>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</si>
  <si>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</si>
  <si>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</si>
  <si>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</si>
  <si>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Produtos de Higienização</t>
  </si>
  <si>
    <t>Uniformes, Tecidos e Aviamentos</t>
  </si>
  <si>
    <t>Material para Manutenção de Bens Imóveis e Instalações</t>
  </si>
  <si>
    <t>Área útil ocupada por unidade (m²) — apenas imóvel compartilhado</t>
  </si>
  <si>
    <t>Material para Manutenção de Bens</t>
  </si>
  <si>
    <t>Material Elétrico e Eletrônico</t>
  </si>
  <si>
    <t>Material de Manobra e Patrulhamento</t>
  </si>
  <si>
    <t>TIPOLOGIAS</t>
  </si>
  <si>
    <t>ATRIBUTOS DIMENSÃO INSTITUCIONAL E DE GOVERNANÇA</t>
  </si>
  <si>
    <t>Material de Proteção e Segurança</t>
  </si>
  <si>
    <t>ATRIBUTOS DA DIMENSÃO OPERACIONAL E DE CAPACIDADE</t>
  </si>
  <si>
    <t>ATRIBUTOS DA DIMENSÃO COMPLEXIDADE E ESPECIALIZAÇÃO</t>
  </si>
  <si>
    <t>ATRIBUTOS DA DIMENSÃO ORÇAMENTÁRIA E FINANCEIRA</t>
  </si>
  <si>
    <t>NATUREZAS</t>
  </si>
  <si>
    <t>ELEMENTOS</t>
  </si>
  <si>
    <t>CAMARA MUNICIPAL</t>
  </si>
  <si>
    <t>REMUNERAÇÃO</t>
  </si>
  <si>
    <t>ASSEMBLEIA LEGISLATIVA</t>
  </si>
  <si>
    <t>Federal</t>
  </si>
  <si>
    <t>Menos de 1 ano</t>
  </si>
  <si>
    <t>Material para Áudio, Vídeo e Foto</t>
  </si>
  <si>
    <t>Atenção Básica (Baixa Complexidade)</t>
  </si>
  <si>
    <t>01 – Legislativa</t>
  </si>
  <si>
    <t>BENEFÍCIOS</t>
  </si>
  <si>
    <t>Amortização</t>
  </si>
  <si>
    <t>TRIBUNAL DE CONTAS</t>
  </si>
  <si>
    <t>Estadual</t>
  </si>
  <si>
    <t>De 1 a 5 anos</t>
  </si>
  <si>
    <t>Média Complexidade</t>
  </si>
  <si>
    <t>02 – Judiciária</t>
  </si>
  <si>
    <t>ENCARGOS PATRONAIS</t>
  </si>
  <si>
    <t>TRIBUNAL DE JUSTIÇA</t>
  </si>
  <si>
    <t>Distrital</t>
  </si>
  <si>
    <t>Alta Complexidade</t>
  </si>
  <si>
    <t>03 – Essencial à Justiça</t>
  </si>
  <si>
    <t>CONTRIBUIÇÕES</t>
  </si>
  <si>
    <t>Armazenagem</t>
  </si>
  <si>
    <t>MINISTÉRIO PÚBLICO</t>
  </si>
  <si>
    <t>De 10 a 20 anos</t>
  </si>
  <si>
    <t>04 – Administração</t>
  </si>
  <si>
    <t>TERCEIRIZAÇÃO POR SUBSTITUIÇÃO DE MÃO DE OBRA</t>
  </si>
  <si>
    <t>Arrendamento Mercantil Operacional</t>
  </si>
  <si>
    <t>CENTRO DE ATENÇÃO PSICOSSOCIAL (CAPS)</t>
  </si>
  <si>
    <t>Material para Comunicações</t>
  </si>
  <si>
    <t>Acima de 20 anos</t>
  </si>
  <si>
    <t>05 – Defesa Nacional</t>
  </si>
  <si>
    <t>PESSOAL REQUISITADO</t>
  </si>
  <si>
    <t>Assinaturas de Periódicos e Anuidades</t>
  </si>
  <si>
    <t>CENTRO DE ESPECIALIDADES ODONTOLÓGICAS (CEO)</t>
  </si>
  <si>
    <t>06 – Segurança Pública</t>
  </si>
  <si>
    <t>INDENIZAÇÕES E RESTITUIÇÕES TRABALHISTAS</t>
  </si>
  <si>
    <t>Auditoria Externa</t>
  </si>
  <si>
    <t>CENTRO DE REFERÊNCIA DA ASSISTÊNCIA SOCIAL (CRAS)</t>
  </si>
  <si>
    <t>Sementes, Mudas de Plantas e Insumos</t>
  </si>
  <si>
    <t>Educação Especializada</t>
  </si>
  <si>
    <t>07 – Relações Exteriores</t>
  </si>
  <si>
    <t>OUTROS CUSTOS DE PESSOAL ATIVO E ENCARGOS</t>
  </si>
  <si>
    <t>Bandeiras, Flâmulas e Insígnias</t>
  </si>
  <si>
    <t>CENTRO DE REFERÊNCIA ESPECIALIZADO DE ASSISTÊNCIA SOCIAL (CREAS)</t>
  </si>
  <si>
    <t>De 20.001 a 50.000 habitantes</t>
  </si>
  <si>
    <t>Matutino</t>
  </si>
  <si>
    <t>Educação Profissional e Tecnológica</t>
  </si>
  <si>
    <t>08 – Assistência Social</t>
  </si>
  <si>
    <t>REMUNERAÇÃO (Militar)</t>
  </si>
  <si>
    <t>CENTRAL DE VIGILÂNCIA</t>
  </si>
  <si>
    <t>De 50.001 a 100.000 habitantes</t>
  </si>
  <si>
    <t>Vespertino</t>
  </si>
  <si>
    <t>Educação Superior</t>
  </si>
  <si>
    <t>09 – Previdência Social</t>
  </si>
  <si>
    <t>BENEFÍCIOS (Militar)</t>
  </si>
  <si>
    <t>De 100.001 a 900.000 habitantes</t>
  </si>
  <si>
    <t>Noturno</t>
  </si>
  <si>
    <t>10 – Saúde</t>
  </si>
  <si>
    <t>MATERIAL DE CONSUMO E DISTRIBUIÇÃO</t>
  </si>
  <si>
    <t>Suprimento de Aviação</t>
  </si>
  <si>
    <t>Bens Móveis Não Ativáveis</t>
  </si>
  <si>
    <t>ESCOLA DE EDUCAÇÃO INFANTIL E FUNDAMENTAL</t>
  </si>
  <si>
    <t>Acima de 900.000 habitantes</t>
  </si>
  <si>
    <t>11 – Trabalho</t>
  </si>
  <si>
    <t>SERVIÇOS</t>
  </si>
  <si>
    <t>Bilhetes de Passagem</t>
  </si>
  <si>
    <t>ESCOLA DE EDUCAÇÃO INFANTIL EM TEMPO INTEGRAL</t>
  </si>
  <si>
    <t>Ininterrupto (24 horas)</t>
  </si>
  <si>
    <t>DEPRECIAÇÃO, AMORTIZAÇÃO E EXAUSTÃO</t>
  </si>
  <si>
    <t>Capatazia, Estiva e Pesagem</t>
  </si>
  <si>
    <t>ESCOLA DE ENSINO FUNDAMENTAL</t>
  </si>
  <si>
    <t>13 – Cultura</t>
  </si>
  <si>
    <t>JUROS E ENCARGOS DE MORA DE AQUISIÇÕES</t>
  </si>
  <si>
    <t>Classificação de Produtos</t>
  </si>
  <si>
    <t>ESCOLA DE ENSINO FUNDAMENTAL E MÉDIO</t>
  </si>
  <si>
    <t>Até R$ 10 milhões</t>
  </si>
  <si>
    <t>14 – Direitos da Cidadania</t>
  </si>
  <si>
    <t>ESCOLA DE ENSINO FUNDAMENTAL E MÉDIO EM TEMPO INTEGRAL</t>
  </si>
  <si>
    <t>até 50</t>
  </si>
  <si>
    <t>15 – Urbanismo</t>
  </si>
  <si>
    <t>Comissões e Corretagens</t>
  </si>
  <si>
    <t>ESCOLA DE ENSINO FUNDAMENTAL EM TEMPO INTEGRAL</t>
  </si>
  <si>
    <t>De R$ 50 milhões a R$ 100 milhões</t>
  </si>
  <si>
    <t>de 50 a 100</t>
  </si>
  <si>
    <t>16 – Habitação</t>
  </si>
  <si>
    <t>Comunicação</t>
  </si>
  <si>
    <t>ESCOLA DE ENSINO MÉDIO</t>
  </si>
  <si>
    <t>De R$ 100 milhões a R$ 500 milhões</t>
  </si>
  <si>
    <t>de 100 a 200</t>
  </si>
  <si>
    <t>17 – Saneamento</t>
  </si>
  <si>
    <t>Material para Produção Industrial</t>
  </si>
  <si>
    <t>Comunicação em Geral</t>
  </si>
  <si>
    <t>ESCOLA DE ENSINO MÉDIO EM TEMPO INTEGRAL</t>
  </si>
  <si>
    <t>Acima de R$ 500 milhões</t>
  </si>
  <si>
    <t>de 200 a 400</t>
  </si>
  <si>
    <t>18 -  Gestão Ambiental</t>
  </si>
  <si>
    <t>Condomínios</t>
  </si>
  <si>
    <t>INSTITUTO FEDERAL</t>
  </si>
  <si>
    <t>de 400 a 600</t>
  </si>
  <si>
    <t>19 – Ciência e Tecnologia</t>
  </si>
  <si>
    <t>Confecção de Material de Acondic. e Embalagem</t>
  </si>
  <si>
    <t>UNIVERSIDADE</t>
  </si>
  <si>
    <t>de 600 a 800</t>
  </si>
  <si>
    <t>20 – Agricultura</t>
  </si>
  <si>
    <t>Confecção de Material de Acondicionamento e Embalagem</t>
  </si>
  <si>
    <t>ESCOLA DE ENSINO ESPECIALIZADO</t>
  </si>
  <si>
    <t>de 800 a 1.000</t>
  </si>
  <si>
    <t>21 – Organização Agrária</t>
  </si>
  <si>
    <t>Confecção de Uniformes, Bandeiras e Flâmulas</t>
  </si>
  <si>
    <t>HOSPITAL</t>
  </si>
  <si>
    <t>De 3 milhões a 10 milhões de habitantes</t>
  </si>
  <si>
    <t>Suprimentos para Máquinas e Motores de Navios e Embarcações</t>
  </si>
  <si>
    <t>acima de 1000</t>
  </si>
  <si>
    <t>22 – Indústria</t>
  </si>
  <si>
    <t>Conferências, Exposições e Espetáculos</t>
  </si>
  <si>
    <t>POLO DA UNIVERSIDADE ABERTA DO BRASIL (UAB)</t>
  </si>
  <si>
    <t>Acima de 10 milhões de habitantes</t>
  </si>
  <si>
    <t>23 – Comércio e Serviços</t>
  </si>
  <si>
    <t>Consultoria e Assessoria</t>
  </si>
  <si>
    <t>SERVIÇO ESPECIALIZADO EM ABORDAGEM SOCIAL (SEAS)</t>
  </si>
  <si>
    <t>24 – Comunicações</t>
  </si>
  <si>
    <t>UNIDADE BÁSICA DE SAÚDE (UBS)</t>
  </si>
  <si>
    <t>25 – Energia</t>
  </si>
  <si>
    <t>UNIDADE DE CONTROLE SOCIAL</t>
  </si>
  <si>
    <t>Norte</t>
  </si>
  <si>
    <t>26 – Transporte</t>
  </si>
  <si>
    <t>Depreciação de Bens Móveis</t>
  </si>
  <si>
    <t>UNIDADE DE VIGILÂNCIA EM SAÚDE DO TRABALHADOR</t>
  </si>
  <si>
    <t>27 – Desporto e Lazer</t>
  </si>
  <si>
    <t>Despesas com Locomoção</t>
  </si>
  <si>
    <t>UNIDADE DE PRONTO ATENDIMENTO (UPA)</t>
  </si>
  <si>
    <t>Centro-Oeste</t>
  </si>
  <si>
    <t>28 – Encargos Especiais</t>
  </si>
  <si>
    <t>Diárias</t>
  </si>
  <si>
    <t>UNIDADE DE SAÚDE FAMILIAR (USF)</t>
  </si>
  <si>
    <t>Sudeste</t>
  </si>
  <si>
    <t>Direitos Autorais</t>
  </si>
  <si>
    <t>UNIDADE DE SERVIÇO DESCENTRALIZADO</t>
  </si>
  <si>
    <t>Sul</t>
  </si>
  <si>
    <t>Material Laboratorial</t>
  </si>
  <si>
    <t>Discotecas e Filmotecas Não Imobilizável</t>
  </si>
  <si>
    <t>UNIDADE DE VIGILÂNCIA AMBIENTAL</t>
  </si>
  <si>
    <t>031 – Ação Legislativa</t>
  </si>
  <si>
    <t>UNIDADE DE VIGILÂNCIA EPIDEMIOLÓGICA</t>
  </si>
  <si>
    <t>032 – Controle Externo</t>
  </si>
  <si>
    <t>Estagiários</t>
  </si>
  <si>
    <t>UNIDADE DE VIGILÂNCIA SANITÁRIA</t>
  </si>
  <si>
    <t>Zona urbana</t>
  </si>
  <si>
    <t>061 – Ação Judiciária</t>
  </si>
  <si>
    <t>Exaustão</t>
  </si>
  <si>
    <t>ESCOLA DE GOVERNO</t>
  </si>
  <si>
    <t>062 – Defesa do Interesse Público no Processo Judiciário</t>
  </si>
  <si>
    <t>DEFENSORIA PÚBLICA</t>
  </si>
  <si>
    <t>Zona de transição</t>
  </si>
  <si>
    <t>091 – Defesa da Ordem Jurídica</t>
  </si>
  <si>
    <t>Exposições, Congressos, Conferências e Outros</t>
  </si>
  <si>
    <t>CONGRESSO NACIONAL</t>
  </si>
  <si>
    <t>Material Hospitalar</t>
  </si>
  <si>
    <t>092 – Representação Judicial e Extrajudicial</t>
  </si>
  <si>
    <t>Ferramentas</t>
  </si>
  <si>
    <t>UNIDADE ADMINISTRATIVA</t>
  </si>
  <si>
    <t>121 – Planejamento e Orçamento</t>
  </si>
  <si>
    <t>Festividades e Homenagens</t>
  </si>
  <si>
    <t>ESCOLA DE ENSINO FUNDAMENTAL E EJA</t>
  </si>
  <si>
    <t>Muito Baixa Vulnerabilidade</t>
  </si>
  <si>
    <t>122 – Administração Geral</t>
  </si>
  <si>
    <t>Fornecimento de Alimentação</t>
  </si>
  <si>
    <t>ESCOLA FAMÍLIA AGRÍCOLA</t>
  </si>
  <si>
    <t>Baixa Vulnerabilidade</t>
  </si>
  <si>
    <t>123 – Administração Financeira</t>
  </si>
  <si>
    <t>Fretes e Transportes de Encomendas</t>
  </si>
  <si>
    <t>CENTRO DE ESPECIALIDADES MÉDICAS</t>
  </si>
  <si>
    <t>Média Vulnerabilidade</t>
  </si>
  <si>
    <t>124 – Controle Interno</t>
  </si>
  <si>
    <t>CENTRO DE REFERÊNCIA INFECÇÕES SEXUALMENTE TRANSMISSÍVEIS (IST)</t>
  </si>
  <si>
    <t>Suprimentos de Armamento</t>
  </si>
  <si>
    <t>125 – Normatização e Fiscalização</t>
  </si>
  <si>
    <t>FARMÁCIA BÁSICA CENTRAL</t>
  </si>
  <si>
    <t>Muito Alta Vulnerabilidade</t>
  </si>
  <si>
    <t>126 – Tecnologia da Informação</t>
  </si>
  <si>
    <t>Honorários Advocatícios - Ônus de Sucumbência</t>
  </si>
  <si>
    <t>ESCOLA DE ENSINO INFANTIL E FUNDAMENTAL EM TEMPO INTEGRAL</t>
  </si>
  <si>
    <t>127 – Ordenamento Territorial</t>
  </si>
  <si>
    <t>Hospedagens</t>
  </si>
  <si>
    <t>CÂMARA FEDERAL</t>
  </si>
  <si>
    <t>128 – Formação de Recursos Humanos</t>
  </si>
  <si>
    <t>SENADO FEDERAL</t>
  </si>
  <si>
    <t>129 – Administração de Receitas</t>
  </si>
  <si>
    <t>Jetons e Gratificações a Conselheiros</t>
  </si>
  <si>
    <t>SECRETARIA ESTADUAL</t>
  </si>
  <si>
    <t>Indireta</t>
  </si>
  <si>
    <t>130 – Administração de Concessões</t>
  </si>
  <si>
    <t>Juros e Encargos de Mora sobre Aquisição de Bens e Serviços</t>
  </si>
  <si>
    <t>SECRETARIA MUNICIPAL</t>
  </si>
  <si>
    <t>Terceirização</t>
  </si>
  <si>
    <t>Suprimento de Proteção ao Voo</t>
  </si>
  <si>
    <t>131 – Comunicação Social</t>
  </si>
  <si>
    <t>Limpeza e Conservação</t>
  </si>
  <si>
    <t>MINISTÉRIO</t>
  </si>
  <si>
    <t>Organização Social</t>
  </si>
  <si>
    <t>151 – Defesa Aérea</t>
  </si>
  <si>
    <t>Locação de Mão de Obra</t>
  </si>
  <si>
    <t>Organização da Sociedade Civil de Interesse Público</t>
  </si>
  <si>
    <t>152 – Defesa Naval</t>
  </si>
  <si>
    <t>Locações</t>
  </si>
  <si>
    <t>Parceria Público-Privada</t>
  </si>
  <si>
    <t>153 – Defesa Terrestre</t>
  </si>
  <si>
    <t>Manutenção e Conservação</t>
  </si>
  <si>
    <t>Concessão</t>
  </si>
  <si>
    <t>181 – Policiamento</t>
  </si>
  <si>
    <t>Gestão compartilhada</t>
  </si>
  <si>
    <t>182 – Defesa Civil</t>
  </si>
  <si>
    <t>Consórcio Público</t>
  </si>
  <si>
    <t>183 – Informação e Inteligência</t>
  </si>
  <si>
    <t>Materiais para Conservação e Manutenção de Bens de Uso Comum do Povo</t>
  </si>
  <si>
    <t>211 – Relações Diplomáticas</t>
  </si>
  <si>
    <t>Material Bibliográfico</t>
  </si>
  <si>
    <t>212 – Cooperação Internacional</t>
  </si>
  <si>
    <t>Material Biológico</t>
  </si>
  <si>
    <t>241 – Assistência ao Idoso</t>
  </si>
  <si>
    <t>242 – Assistência ao Portador de Deficiência</t>
  </si>
  <si>
    <t>243 – Assistência à Criança e ao Adolescente</t>
  </si>
  <si>
    <t>Material para Manutenção de Veículos</t>
  </si>
  <si>
    <t>244 – Assistência Comunitária</t>
  </si>
  <si>
    <t>Material de Caráter Secreto ou Reservado</t>
  </si>
  <si>
    <t>271 – Previdência Básica</t>
  </si>
  <si>
    <t>Material de Consumo - Repartições no Exterior</t>
  </si>
  <si>
    <t>272 – Previdência do Regime Estatutário</t>
  </si>
  <si>
    <t>273 – Previdência Complementar</t>
  </si>
  <si>
    <t>274 – Previdência Especial</t>
  </si>
  <si>
    <t>301 – Atenção Básica</t>
  </si>
  <si>
    <t>302 – Assistência Hospitalar e Ambulatorial</t>
  </si>
  <si>
    <t>303 – Suporte Profilático e Terapêutico</t>
  </si>
  <si>
    <t>Material de Marcação da Fauna Silvestre</t>
  </si>
  <si>
    <t>304 – Vigilância Sanitária</t>
  </si>
  <si>
    <t>305 – Vigilância Epidemiológica</t>
  </si>
  <si>
    <t>306 – Alimentação e Nutrição</t>
  </si>
  <si>
    <t>Material de Sinalização Visual e Outros</t>
  </si>
  <si>
    <t>331 – Proteção e Benefícios ao Trabalhador</t>
  </si>
  <si>
    <t>Material Destinado à Assistência Social</t>
  </si>
  <si>
    <t>332 – Relações de Trabalho</t>
  </si>
  <si>
    <t>Material Destinado a Contribuinte</t>
  </si>
  <si>
    <t>333 – Empregabilidade</t>
  </si>
  <si>
    <t>Material Educacional e Cultural</t>
  </si>
  <si>
    <t>334 – Fomento ao Trabalho</t>
  </si>
  <si>
    <t>361 – Ensino Fundamental</t>
  </si>
  <si>
    <t>362 – Ensino Médio</t>
  </si>
  <si>
    <t>363 – Ensino Profissional</t>
  </si>
  <si>
    <t>364 – Ensino Superior</t>
  </si>
  <si>
    <t>Material Meteorológico</t>
  </si>
  <si>
    <t>366 – Educação de Jovens e Adultos</t>
  </si>
  <si>
    <t>367 – Educação Especial</t>
  </si>
  <si>
    <t>Material para Utilização em Gráfica</t>
  </si>
  <si>
    <t>368 – Educação Básica</t>
  </si>
  <si>
    <t>Material para Cerimonial</t>
  </si>
  <si>
    <t>391 – Patrimônio Histórico, Artístico e Arqueológico</t>
  </si>
  <si>
    <t>392 – Difusão Cultural</t>
  </si>
  <si>
    <t>Material para Distribuição Gratuita - Estado/DF</t>
  </si>
  <si>
    <t>421 – Custódia e Reintegração Social</t>
  </si>
  <si>
    <t>Material para Distribuição Gratuita - Município</t>
  </si>
  <si>
    <t>422 – Direitos Individuais, Coletivos e Difusos</t>
  </si>
  <si>
    <t>Material para Distribuição Gratuita - União</t>
  </si>
  <si>
    <t>423 – Assistência aos Povos Indígenas</t>
  </si>
  <si>
    <t>Material para Divulgação</t>
  </si>
  <si>
    <t>451 – Infra-Estrutura Urbana</t>
  </si>
  <si>
    <t>452 – Serviços Urbanos</t>
  </si>
  <si>
    <t>Material para Identificação de Beneficiarios</t>
  </si>
  <si>
    <t>453 – Transportes Coletivos Urbanos</t>
  </si>
  <si>
    <t>481 – Habitação Rural</t>
  </si>
  <si>
    <t>482 – Habitação Urbana</t>
  </si>
  <si>
    <t>511 – Saneamento Básico Rural</t>
  </si>
  <si>
    <t>Material para Manutenção e Conservação de Estradas e Vias</t>
  </si>
  <si>
    <t>512 – Saneamento Básico Urbano</t>
  </si>
  <si>
    <t>541 – Preservação e Conservação Ambiental</t>
  </si>
  <si>
    <t>Material para Reabilitação Profissional</t>
  </si>
  <si>
    <t>542 – Controle Ambiental</t>
  </si>
  <si>
    <t>543 – Recuperação de Áreas Degradadas</t>
  </si>
  <si>
    <t>544 – Recursos Hídricos</t>
  </si>
  <si>
    <t>Material Técnico para Seleção e Treinamento</t>
  </si>
  <si>
    <t>545 – Meteorologia</t>
  </si>
  <si>
    <t>Mercadorias Doadas</t>
  </si>
  <si>
    <t>571 – Desenvolvimento Científico</t>
  </si>
  <si>
    <t>Nº de beneficiários atendidos por unidade</t>
  </si>
  <si>
    <t>572 – Desenvolvimento Tecnológico e Engenharia</t>
  </si>
  <si>
    <t>573 – Difusão do Conhecimento Científico e Tecnológico</t>
  </si>
  <si>
    <t>Outros Materiais de Consumo</t>
  </si>
  <si>
    <t>605 – Abastecimento</t>
  </si>
  <si>
    <t>Outros Materiais de Distribuição Gratuita</t>
  </si>
  <si>
    <t>606 – Extensão Rural</t>
  </si>
  <si>
    <t>Outros Serviços Prestados por Pessoa Física</t>
  </si>
  <si>
    <t>607 – Irrigação</t>
  </si>
  <si>
    <t>Outros Serviços Prestados por Pessoa Jurídica</t>
  </si>
  <si>
    <t>608 – Promoção da Produção Agropecuária</t>
  </si>
  <si>
    <t>Passagens e Despesas com Locomoção</t>
  </si>
  <si>
    <t>609 – Defesa Agropecuária</t>
  </si>
  <si>
    <t>Patrocínio</t>
  </si>
  <si>
    <t>631 – Reforma Agrária</t>
  </si>
  <si>
    <t>Perícias</t>
  </si>
  <si>
    <t>632 – Colonização</t>
  </si>
  <si>
    <t>661 – Promoção Industrial</t>
  </si>
  <si>
    <t>Produções Jornalisticas</t>
  </si>
  <si>
    <t>662 – Produção Industrial</t>
  </si>
  <si>
    <t>Promoção</t>
  </si>
  <si>
    <t>663 – Mineração</t>
  </si>
  <si>
    <t>Publicidade</t>
  </si>
  <si>
    <t>664 – Propriedade Industrial</t>
  </si>
  <si>
    <t>665 – Normalização e Qualidade</t>
  </si>
  <si>
    <t>691 – Promoção Comercial</t>
  </si>
  <si>
    <t>Seguros de Empréstimos Consignados RPPS - Fundo Capitalização</t>
  </si>
  <si>
    <t>692 – Comercialização</t>
  </si>
  <si>
    <t>Seguros de Empréstimos Consignados RPPS - Fundo em Repartição</t>
  </si>
  <si>
    <t>693 – Comércio Exterior</t>
  </si>
  <si>
    <t>Seguros em Geral</t>
  </si>
  <si>
    <t>694 – Serviços Financeiros</t>
  </si>
  <si>
    <t>Seleção e Treinamento</t>
  </si>
  <si>
    <t>695 – Turismo</t>
  </si>
  <si>
    <t>Selos para Controle Fiscal</t>
  </si>
  <si>
    <t>721 – Comunicações Postais</t>
  </si>
  <si>
    <t>722 – Telecomunicações</t>
  </si>
  <si>
    <t>Sentenças Judiciais</t>
  </si>
  <si>
    <t>751 – Conservação de Energia</t>
  </si>
  <si>
    <t>Sentenças Judiciais de Fornecedores de Materiais</t>
  </si>
  <si>
    <t>752 – Energia Elétrica</t>
  </si>
  <si>
    <t>Serviços Bancários</t>
  </si>
  <si>
    <t>753 – Combustíveis Minerais</t>
  </si>
  <si>
    <t>Serviços de Água e Esgoto, Telefonia e Internet, Energia Eletrica, Gás e Outros</t>
  </si>
  <si>
    <t>754 – Biocombustíveis</t>
  </si>
  <si>
    <t>Serviços de Alimentação</t>
  </si>
  <si>
    <t>Nº de participantes por unidade</t>
  </si>
  <si>
    <t>781 – Transporte Aéreo</t>
  </si>
  <si>
    <t>Serviços de Análises e Pesquisa Científicas</t>
  </si>
  <si>
    <t>782 – Transporte Rodoviário</t>
  </si>
  <si>
    <t>Serviços de Apoio</t>
  </si>
  <si>
    <t>783 – Transporte Ferroviário</t>
  </si>
  <si>
    <t>Serviços de Apoio Administrativo, Técnico e Operacional</t>
  </si>
  <si>
    <t>784 – Transporte Hidroviário</t>
  </si>
  <si>
    <t>Serviços de Apoio do Ensino</t>
  </si>
  <si>
    <t>785 – Transportes Especiais</t>
  </si>
  <si>
    <t>Serviços de Assistência Social</t>
  </si>
  <si>
    <t>811 – Desporto de Rendimento</t>
  </si>
  <si>
    <t>Serviços de Áudio, Vídeo e Foto</t>
  </si>
  <si>
    <t>812 – Desporto Comunitário</t>
  </si>
  <si>
    <t>Serviços de Caráter Secreto ou Reservado</t>
  </si>
  <si>
    <t>813 – Lazer</t>
  </si>
  <si>
    <t>Serviços de Confecção Selos Controle Fiscal</t>
  </si>
  <si>
    <t>841 – Refinanciamento da Dívida Interna</t>
  </si>
  <si>
    <t>Serviços de Conservação e Rebeneficiamento de Mercadorias</t>
  </si>
  <si>
    <t>842 – Refinanciamento da Dívida Externa</t>
  </si>
  <si>
    <t>Serviços de Controle Ambiental</t>
  </si>
  <si>
    <t>843 – Serviço da Dívida Interna</t>
  </si>
  <si>
    <t>Serviços de Cópias e Reprodução de Documentos</t>
  </si>
  <si>
    <t>844 – Serviço da Dívida Externa</t>
  </si>
  <si>
    <t>Serviços de Creche e Assistência Pré-escolar</t>
  </si>
  <si>
    <t>845 –  Outras Transferências</t>
  </si>
  <si>
    <t>Serviços de Incineração e Destruição de Materiais</t>
  </si>
  <si>
    <t>846 – Outros Encargos Especiais</t>
  </si>
  <si>
    <t>Serviços de Produção Industrial</t>
  </si>
  <si>
    <t>847 - Transferências para a Educação Básica</t>
  </si>
  <si>
    <t>Serviços de Reabilitação Profissional</t>
  </si>
  <si>
    <t>Serviços de Terceiros - Estado/DF</t>
  </si>
  <si>
    <t>Serviços de Terceiros - Município</t>
  </si>
  <si>
    <t>Serviços de Terceiros - União</t>
  </si>
  <si>
    <t>Serviços de Transporte</t>
  </si>
  <si>
    <t>Serviços Domésticos</t>
  </si>
  <si>
    <t>Serviços Funerários</t>
  </si>
  <si>
    <t>Serviços Gráficos e Editoriais</t>
  </si>
  <si>
    <t>Serviços Judiciários</t>
  </si>
  <si>
    <t>Serviços Médico-Hospitalar, Odontológico e Laboratoriais</t>
  </si>
  <si>
    <t>Serviços Médicos e Odontológicos</t>
  </si>
  <si>
    <t>Serviços Relacionados a Tecnologia da Informação</t>
  </si>
  <si>
    <t>Serviços Técnicos Profissionais</t>
  </si>
  <si>
    <t>Sobressalentes para Máquinas e Equipamentos para Produção Industrial</t>
  </si>
  <si>
    <t>Taxa de Administração</t>
  </si>
  <si>
    <t>Vigilância Ostensiva</t>
  </si>
  <si>
    <t>Sobressalentes p/ Máquinas e Equip. para Produção Industrial</t>
  </si>
  <si>
    <t>Materiais p/ Conservação e Manutenção de Bens de Uso Comum do Povo</t>
  </si>
  <si>
    <t>Critério específico conforme a natureza, documentado pelo ente</t>
  </si>
  <si>
    <t>Material para Identificação de Beneficiários</t>
  </si>
  <si>
    <t>SUBTOTAL — Material de Consumo e Distribuição</t>
  </si>
  <si>
    <t>Depreciação de Bens Imóveis</t>
  </si>
  <si>
    <t>Nº de usuários por unidade</t>
  </si>
  <si>
    <t>SUBTOTAL — Depreciação, Amortização e Exaustão</t>
  </si>
  <si>
    <t>Serviços de Água e Esgoto, Telefonia e Internet, Energia Elétrica, Gás e Outros</t>
  </si>
  <si>
    <t>Nº de unidades atendidas</t>
  </si>
  <si>
    <t>SUBTOTAL — Serviços</t>
  </si>
  <si>
    <t>Legenda: 🎯 / célula cinza = atribuição direta (sem parcela indireta e sem direcionador). "Direcionador Próprio? = SIM" indica direcionador diferente da base padrão (col. D) — descreva o critério nas NOTAS EXPLICATIVAS, pois pode variar por objeto (ID "X", ID "Y"...). SUBTOTAL por detalhamento (Funcionamento) e por natureza (Pessoal); TOTAL = soma dos subtotais. Prioridade à apropriação direta (NBC TSP 34, item 54); estágio conforme col. H do Anexo 2.</t>
  </si>
  <si>
    <t>(Espaço para notas.) Registrar aqui, quando "Direcionador Próprio? = SIM", qual direcionador foi utilizado em cada elemento e objeto — o critério pode ser diferente entre os IDs.</t>
  </si>
  <si>
    <t>Serviços Médicos, Odontológicos, Hospitalares e Laboratoriais</t>
  </si>
  <si>
    <t>Volume movimentado por unidade</t>
  </si>
  <si>
    <t>Volume armazenado (m³) por unidade</t>
  </si>
  <si>
    <t>Nº de famílias atendidas por unidade</t>
  </si>
  <si>
    <t>Área útil (m²) do imóvel ou nº de vidas seguradas por unidade</t>
  </si>
  <si>
    <t>Nº de pessoas transportadas por unidade (apenas transporte de pessoas compartilhado)</t>
  </si>
  <si>
    <t>Produções Jornalísticas</t>
  </si>
  <si>
    <t>Nº de alunos matriculados por unidade escolar</t>
  </si>
  <si>
    <t>Nº de cópias solicitadas por unidade</t>
  </si>
  <si>
    <t>Nº de dependentes beneficiários por unidade</t>
  </si>
  <si>
    <t>SUBTOTAL — Juros e Encargos de Mora de Aquisições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</si>
</sst>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\(#,##0.00\);\-"/>
  </numFmts>
  <fonts count="21">
    <font>
      <sz val="11.0"/>
      <color theme="1"/>
      <name val="Calibri"/>
      <scheme val="minor"/>
    </font>
    <font>
      <b/>
      <sz val="11.0"/>
      <color theme="1"/>
      <name val="Arial"/>
    </font>
    <font/>
    <font>
      <b/>
      <sz val="9.0"/>
      <color rgb="FF000000"/>
      <name val="Arial"/>
    </font>
    <font>
      <sz val="9.0"/>
      <color rgb="FF000000"/>
      <name val="Arial"/>
    </font>
    <font>
      <sz val="9.0"/>
      <color theme="5"/>
      <name val="Arial"/>
    </font>
    <font>
      <b/>
      <sz val="12.0"/>
      <color theme="1"/>
      <name val="Arial"/>
    </font>
    <font>
      <i/>
      <sz val="9.0"/>
      <color rgb="FF000000"/>
      <name val="Arial"/>
    </font>
    <font>
      <i/>
      <sz val="8.0"/>
      <color rgb="FF000000"/>
      <name val="Arial"/>
    </font>
    <font>
      <b/>
      <sz val="9.0"/>
      <color theme="1"/>
      <name val="Arial"/>
    </font>
    <font>
      <b/>
      <i/>
      <sz val="9.0"/>
      <color rgb="FF000000"/>
      <name val="Arial"/>
    </font>
    <font>
      <b/>
      <sz val="8.0"/>
      <color theme="1"/>
      <name val="Arial"/>
    </font>
    <font>
      <b/>
      <sz val="8.0"/>
      <color rgb="FF000000"/>
      <name val="Arial"/>
    </font>
    <font>
      <b/>
      <sz val="10.0"/>
      <color theme="1"/>
      <name val="Arial"/>
    </font>
    <font>
      <b/>
      <sz val="11.0"/>
      <color rgb="FF000000"/>
      <name val="Arial"/>
    </font>
    <font>
      <b/>
      <sz val="8.0"/>
      <color theme="0"/>
      <name val="Arial"/>
    </font>
    <font>
      <sz val="8.0"/>
      <color rgb="FF000000"/>
      <name val="Arial"/>
    </font>
    <font>
      <b/>
      <sz val="9.0"/>
      <color rgb="FFFFFFFF"/>
      <name val="Arial"/>
    </font>
    <font>
      <b/>
      <sz val="10.0"/>
      <color rgb="FFFFFFFF"/>
      <name val="Arial"/>
    </font>
    <font>
      <sz val="10.0"/>
      <color rgb="FF000000"/>
      <name val="Arial"/>
    </font>
    <font>
      <b/>
      <sz val="11.0"/>
      <color rgb="FFFFFFFF"/>
      <name val="Arial"/>
    </font>
  </fonts>
  <fills count="28">
    <fill>
      <patternFill patternType="none"/>
    </fill>
    <fill>
      <patternFill patternType="lightGray"/>
    </fill>
    <fill>
      <patternFill patternType="solid">
        <fgColor rgb="FF5FD0B4"/>
        <bgColor rgb="FF5FD0B4"/>
      </patternFill>
    </fill>
    <fill>
      <patternFill patternType="solid">
        <fgColor rgb="FFF2F2F2"/>
        <bgColor rgb="FFF2F2F2"/>
      </patternFill>
    </fill>
    <fill>
      <patternFill patternType="solid">
        <fgColor rgb="FFFFFDE7"/>
        <bgColor rgb="FFFFFDE7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BDD7EE"/>
        <bgColor rgb="FFBDD7EE"/>
      </patternFill>
    </fill>
    <fill>
      <patternFill patternType="solid">
        <fgColor rgb="FFA6916A"/>
        <bgColor rgb="FFA6916A"/>
      </patternFill>
    </fill>
    <fill>
      <patternFill patternType="solid">
        <fgColor rgb="FFA9C47F"/>
        <bgColor rgb="FFA9C47F"/>
      </patternFill>
    </fill>
    <fill>
      <patternFill patternType="solid">
        <fgColor rgb="FFD9D9D9"/>
        <bgColor rgb="FFD9D9D9"/>
      </patternFill>
    </fill>
    <fill>
      <patternFill patternType="solid">
        <fgColor rgb="FF548235"/>
        <bgColor rgb="FF548235"/>
      </patternFill>
    </fill>
    <fill>
      <patternFill patternType="solid">
        <fgColor rgb="FFB8A57F"/>
        <bgColor rgb="FFB8A57F"/>
      </patternFill>
    </fill>
    <fill>
      <patternFill patternType="solid">
        <fgColor rgb="FFC7B591"/>
        <bgColor rgb="FFC7B591"/>
      </patternFill>
    </fill>
    <fill>
      <patternFill patternType="solid">
        <fgColor rgb="FFD3C4A5"/>
        <bgColor rgb="FFD3C4A5"/>
      </patternFill>
    </fill>
    <fill>
      <patternFill patternType="solid">
        <fgColor rgb="FFDED2B8"/>
        <bgColor rgb="FFDED2B8"/>
      </patternFill>
    </fill>
    <fill>
      <patternFill patternType="solid">
        <fgColor rgb="FFE7DEC9"/>
        <bgColor rgb="FFE7DEC9"/>
      </patternFill>
    </fill>
    <fill>
      <patternFill patternType="solid">
        <fgColor rgb="FFEFE8D9"/>
        <bgColor rgb="FFEFE8D9"/>
      </patternFill>
    </fill>
    <fill>
      <patternFill patternType="solid">
        <fgColor rgb="FFF5F1E8"/>
        <bgColor rgb="FFF5F1E8"/>
      </patternFill>
    </fill>
    <fill>
      <patternFill patternType="solid">
        <fgColor rgb="FFA6641E"/>
        <bgColor rgb="FFA6641E"/>
      </patternFill>
    </fill>
    <fill>
      <patternFill patternType="solid">
        <fgColor rgb="FFC89463"/>
        <bgColor rgb="FFC89463"/>
      </patternFill>
    </fill>
    <fill>
      <patternFill patternType="solid">
        <fgColor rgb="FFC55A11"/>
        <bgColor rgb="FFC55A11"/>
      </patternFill>
    </fill>
    <fill>
      <patternFill patternType="solid">
        <fgColor rgb="FFD67E42"/>
        <bgColor rgb="FFD67E42"/>
      </patternFill>
    </fill>
    <fill>
      <patternFill patternType="solid">
        <fgColor rgb="FFE4A472"/>
        <bgColor rgb="FFE4A472"/>
      </patternFill>
    </fill>
    <fill>
      <patternFill patternType="solid">
        <fgColor rgb="FFF1CBA6"/>
        <bgColor rgb="FFF1CBA6"/>
      </patternFill>
    </fill>
    <fill>
      <patternFill patternType="solid">
        <fgColor rgb="FF375623"/>
        <bgColor rgb="FF375623"/>
      </patternFill>
    </fill>
    <fill>
      <patternFill patternType="solid">
        <fgColor rgb="FFFFF2CC"/>
        <bgColor rgb="FFFFF2CC"/>
      </patternFill>
    </fill>
    <fill>
      <patternFill patternType="solid">
        <fgColor rgb="FFD6E4BC"/>
        <bgColor rgb="FFD6E4BC"/>
      </patternFill>
    </fill>
  </fills>
  <borders count="94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medium">
        <color rgb="FF000000"/>
      </left>
      <right style="thin">
        <color rgb="FFBFBFBF"/>
      </right>
      <top style="medium">
        <color rgb="FF000000"/>
      </top>
    </border>
    <border>
      <left style="thin">
        <color rgb="FFBFBFBF"/>
      </left>
      <right style="thin">
        <color rgb="FFBFBFBF"/>
      </right>
      <top style="medium">
        <color rgb="FF000000"/>
      </top>
    </border>
    <border>
      <left style="thin">
        <color rgb="FFBFBFBF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BFBFBF"/>
      </bottom>
    </border>
    <border>
      <top style="medium">
        <color rgb="FF000000"/>
      </top>
      <bottom style="thin">
        <color rgb="FFBFBFBF"/>
      </bottom>
    </border>
    <border>
      <right style="medium">
        <color rgb="FF000000"/>
      </right>
      <top style="medium">
        <color rgb="FF000000"/>
      </top>
      <bottom style="thin">
        <color rgb="FFBFBFBF"/>
      </bottom>
    </border>
    <border>
      <left style="medium">
        <color rgb="FF000000"/>
      </left>
      <right style="thin">
        <color rgb="FFBFBFBF"/>
      </right>
    </border>
    <border>
      <left style="thin">
        <color rgb="FFBFBFBF"/>
      </left>
      <right style="medium">
        <color rgb="FF000000"/>
      </right>
    </border>
    <border>
      <left style="medium">
        <color rgb="FF000000"/>
      </left>
      <top style="thin">
        <color rgb="FFBFBFBF"/>
      </top>
      <bottom style="thin">
        <color rgb="FFBFBFBF"/>
      </bottom>
    </border>
    <border>
      <right style="medium">
        <color rgb="FF000000"/>
      </right>
      <top style="thin">
        <color rgb="FFBFBFBF"/>
      </top>
      <bottom style="thin">
        <color rgb="FFBFBFBF"/>
      </bottom>
    </border>
    <border>
      <left style="medium">
        <color rgb="FF000000"/>
      </left>
      <right style="thin">
        <color rgb="FFBFBFBF"/>
      </right>
      <bottom/>
    </border>
    <border>
      <left style="thin">
        <color rgb="FFBFBFBF"/>
      </left>
      <right style="thin">
        <color rgb="FFBFBFBF"/>
      </right>
      <bottom/>
    </border>
    <border>
      <left style="thin">
        <color rgb="FFBFBFBF"/>
      </left>
      <right style="medium">
        <color rgb="FF000000"/>
      </right>
      <bottom/>
    </border>
    <border>
      <left style="medium">
        <color rgb="FF000000"/>
      </left>
      <right style="thin">
        <color rgb="FFBFBFBF"/>
      </right>
      <top style="thin">
        <color rgb="FFBFBFBF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 style="thin">
        <color rgb="FFBFBFBF"/>
      </left>
      <right style="medium">
        <color rgb="FF000000"/>
      </right>
      <top style="thin">
        <color rgb="FFBFBFBF"/>
      </top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BFBFBF"/>
      </right>
      <top style="thin">
        <color rgb="FF000000"/>
      </top>
    </border>
    <border>
      <left/>
      <right/>
      <top style="medium">
        <color rgb="FF000000"/>
      </top>
    </border>
    <border>
      <left style="thin">
        <color rgb="FFBFBFBF"/>
      </left>
      <right style="thin">
        <color rgb="FFBFBFBF"/>
      </right>
      <top style="thin">
        <color rgb="FF000000"/>
      </top>
      <bottom style="thin">
        <color rgb="FFBFBFBF"/>
      </bottom>
    </border>
    <border>
      <left/>
      <right style="medium">
        <color rgb="FF000000"/>
      </right>
      <top style="medium">
        <color rgb="FF000000"/>
      </top>
    </border>
    <border>
      <left style="thin">
        <color rgb="FFBFBFBF"/>
      </left>
      <right style="medium">
        <color rgb="FF000000"/>
      </right>
      <top style="thin">
        <color rgb="FF000000"/>
      </top>
      <bottom style="thin">
        <color rgb="FFBFBFBF"/>
      </bottom>
    </border>
    <border>
      <left/>
      <top style="medium">
        <color rgb="FF000000"/>
      </top>
      <bottom style="thin">
        <color rgb="FFBFBFBF"/>
      </bottom>
    </border>
    <border>
      <left style="medium">
        <color rgb="FF000000"/>
      </left>
      <right style="thin">
        <color rgb="FFBFBFBF"/>
      </right>
      <top style="thin">
        <color rgb="FF000000"/>
      </top>
      <bottom style="thin">
        <color rgb="FFBFBFBF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medium">
        <color rgb="FF000000"/>
      </right>
      <top style="thin">
        <color rgb="FFBFBFBF"/>
      </top>
      <bottom style="thin">
        <color rgb="FFBFBFBF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</border>
    <border>
      <left/>
      <right/>
    </border>
    <border>
      <left/>
      <right style="medium">
        <color rgb="FF000000"/>
      </right>
    </border>
    <border>
      <left/>
      <top style="thin">
        <color rgb="FFBFBFBF"/>
      </top>
      <bottom style="thin">
        <color rgb="FFBFBFBF"/>
      </bottom>
    </border>
    <border>
      <left style="medium">
        <color rgb="FF000000"/>
      </left>
      <right/>
      <bottom/>
    </border>
    <border>
      <left/>
      <right/>
      <bottom/>
    </border>
    <border>
      <left/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/>
    </border>
    <border>
      <left/>
      <right style="thin">
        <color rgb="FFBFBFBF"/>
      </right>
      <top style="thin">
        <color rgb="FF000000"/>
      </top>
      <bottom style="thin">
        <color rgb="FFBFBFBF"/>
      </bottom>
    </border>
    <border>
      <left style="medium">
        <color rgb="FF000000"/>
      </left>
      <top style="thin">
        <color rgb="FFBFBFBF"/>
      </top>
      <bottom style="medium">
        <color rgb="FF000000"/>
      </bottom>
    </border>
    <border>
      <right style="medium">
        <color rgb="FF000000"/>
      </right>
      <top style="thin">
        <color rgb="FFBFBFBF"/>
      </top>
      <bottom style="medium">
        <color rgb="FF000000"/>
      </bottom>
    </border>
    <border>
      <left style="medium">
        <color rgb="FF000000"/>
      </left>
      <right style="thin">
        <color rgb="FFBFBFBF"/>
      </right>
      <top style="thin">
        <color rgb="FFBFBFBF"/>
      </top>
      <bottom style="medium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000000"/>
      </bottom>
    </border>
    <border>
      <left style="thin">
        <color rgb="FFBFBFBF"/>
      </left>
      <right style="medium">
        <color rgb="FF000000"/>
      </right>
      <top style="thin">
        <color rgb="FFBFBFBF"/>
      </top>
      <bottom style="medium">
        <color rgb="FF000000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medium">
        <color rgb="FF000000"/>
      </left>
      <right style="medium">
        <color rgb="FF000000"/>
      </right>
      <top style="thin">
        <color rgb="FFBFBFBF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thin">
        <color rgb="FFBFBFBF"/>
      </right>
      <bottom style="thin">
        <color rgb="FF000000"/>
      </bottom>
    </border>
    <border>
      <left style="thin">
        <color rgb="FFBFBFBF"/>
      </left>
      <top style="thin">
        <color rgb="FFBFBFBF"/>
      </top>
      <bottom style="thin">
        <color rgb="FF000000"/>
      </bottom>
    </border>
    <border>
      <top style="thin">
        <color rgb="FFBFBFBF"/>
      </top>
      <bottom style="thin">
        <color rgb="FF000000"/>
      </bottom>
    </border>
    <border>
      <right style="medium">
        <color rgb="FF000000"/>
      </right>
      <top style="thin">
        <color rgb="FFBFBFBF"/>
      </top>
      <bottom style="thin">
        <color rgb="FF000000"/>
      </bottom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000000"/>
      </bottom>
    </border>
    <border>
      <left style="thin">
        <color rgb="FFBFBFBF"/>
      </left>
      <right style="medium">
        <color rgb="FF000000"/>
      </right>
      <top style="thin">
        <color rgb="FFBFBFBF"/>
      </top>
      <bottom style="thin">
        <color rgb="FF000000"/>
      </bottom>
    </border>
    <border>
      <left style="medium">
        <color rgb="FF000000"/>
      </left>
      <right style="thin">
        <color rgb="FFBFBFBF"/>
      </right>
      <top/>
    </border>
    <border>
      <left style="thin">
        <color rgb="FFBFBFBF"/>
      </left>
      <right style="thin">
        <color rgb="FFBFBFBF"/>
      </right>
      <top style="thin">
        <color rgb="FF000000"/>
      </top>
    </border>
    <border>
      <left/>
      <right style="thin">
        <color rgb="FFBFBFBF"/>
      </right>
      <top style="thin">
        <color rgb="FFBFBFBF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/>
      <right/>
      <top style="thin">
        <color rgb="FF000000"/>
      </top>
      <bottom/>
    </border>
    <border>
      <top style="thin">
        <color rgb="FF000000"/>
      </top>
    </border>
    <border>
      <left/>
      <right style="medium">
        <color rgb="FF000000"/>
      </right>
      <top style="thin">
        <color rgb="FF000000"/>
      </top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BFBFBF"/>
      </right>
      <top/>
      <bottom style="medium">
        <color rgb="FF000000"/>
      </bottom>
    </border>
    <border>
      <left style="thin">
        <color rgb="FFBFBFBF"/>
      </left>
      <right style="thin">
        <color rgb="FFBFBFBF"/>
      </right>
      <top/>
      <bottom style="medium">
        <color rgb="FF000000"/>
      </bottom>
    </border>
    <border>
      <left style="thin">
        <color rgb="FFBFBFBF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BFBFBF"/>
      </right>
      <top/>
      <bottom style="medium">
        <color rgb="FF000000"/>
      </bottom>
    </border>
    <border>
      <left style="thin">
        <color rgb="FFBFBFBF"/>
      </left>
      <top style="thin">
        <color rgb="FFBFBFBF"/>
      </top>
    </border>
    <border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medium">
        <color rgb="FF000000"/>
      </left>
      <right style="thin">
        <color rgb="FFBFBFBF"/>
      </right>
      <bottom style="thin">
        <color rgb="FFBFBFBF"/>
      </bottom>
    </border>
    <border>
      <top style="thin">
        <color rgb="FFBFBFBF"/>
      </top>
      <bottom style="medium">
        <color rgb="FF00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vertical="center"/>
    </xf>
    <xf borderId="1" fillId="4" fontId="3" numFmtId="0" xfId="0" applyAlignment="1" applyBorder="1" applyFill="1" applyFont="1">
      <alignment horizontal="left" vertical="center"/>
    </xf>
    <xf borderId="4" fillId="5" fontId="3" numFmtId="0" xfId="0" applyAlignment="1" applyBorder="1" applyFill="1" applyFont="1">
      <alignment horizontal="center" shrinkToFit="0" vertical="center" wrapText="1"/>
    </xf>
    <xf borderId="4" fillId="6" fontId="3" numFmtId="0" xfId="0" applyAlignment="1" applyBorder="1" applyFill="1" applyFont="1">
      <alignment horizontal="left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vertical="center"/>
    </xf>
    <xf borderId="1" fillId="4" fontId="4" numFmtId="0" xfId="0" applyAlignment="1" applyBorder="1" applyFill="1" applyFont="1">
      <alignment horizontal="left" vertical="center"/>
    </xf>
    <xf borderId="5" fillId="0" fontId="2" numFmtId="0" xfId="0" applyBorder="1" applyFont="1"/>
    <xf borderId="6" fillId="0" fontId="2" numFmtId="0" xfId="0" applyBorder="1" applyFont="1"/>
    <xf borderId="1" fillId="4" fontId="5" numFmtId="0" xfId="0" applyAlignment="1" applyBorder="1" applyFill="1" applyFont="1">
      <alignment horizontal="left" vertical="center"/>
    </xf>
    <xf borderId="1" fillId="2" fontId="6" numFmtId="0" xfId="0" applyAlignment="1" applyBorder="1" applyFill="1" applyFont="1">
      <alignment horizontal="center" vertical="center"/>
    </xf>
    <xf borderId="7" fillId="0" fontId="2" numFmtId="0" xfId="0" applyBorder="1" applyFont="1"/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shrinkToFit="0" vertical="center" wrapText="1"/>
    </xf>
    <xf borderId="1" fillId="3" fontId="3" numFmtId="0" xfId="0" applyAlignment="1" applyBorder="1" applyFill="1" applyFont="1">
      <alignment horizontal="center" vertical="center"/>
    </xf>
    <xf borderId="8" fillId="2" fontId="9" numFmtId="0" xfId="0" applyAlignment="1" applyBorder="1" applyFill="1" applyFont="1">
      <alignment horizontal="center" shrinkToFit="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10" fillId="2" fontId="9" numFmtId="0" xfId="0" applyAlignment="1" applyBorder="1" applyFill="1" applyFont="1">
      <alignment horizontal="center" shrinkToFit="0" vertical="center" wrapText="1"/>
    </xf>
    <xf borderId="11" fillId="7" fontId="3" numFmtId="0" xfId="0" applyAlignment="1" applyBorder="1" applyFill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0" fillId="0" fontId="10" numFmtId="0" xfId="0" applyAlignment="1" applyFont="1">
      <alignment horizontal="left" vertical="center"/>
    </xf>
    <xf borderId="8" fillId="2" fontId="11" numFmtId="0" xfId="0" applyAlignment="1" applyBorder="1" applyFill="1" applyFont="1">
      <alignment horizontal="center" shrinkToFit="0" vertical="center" wrapText="1"/>
    </xf>
    <xf borderId="9" fillId="2" fontId="11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  <xf borderId="10" fillId="2" fontId="11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7" fontId="3" numFmtId="0" xfId="0" applyAlignment="1" applyBorder="1" applyFill="1" applyFon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7" fontId="12" numFmtId="0" xfId="0" applyAlignment="1" applyBorder="1" applyFill="1" applyFont="1">
      <alignment horizontal="center" shrinkToFit="0" vertical="center" wrapText="1"/>
    </xf>
    <xf borderId="22" fillId="7" fontId="12" numFmtId="0" xfId="0" applyAlignment="1" applyBorder="1" applyFill="1" applyFont="1">
      <alignment horizontal="center" shrinkToFit="0" vertical="center" wrapText="1"/>
    </xf>
    <xf borderId="23" fillId="7" fontId="12" numFmtId="0" xfId="0" applyAlignment="1" applyBorder="1" applyFill="1" applyFont="1">
      <alignment horizontal="center" shrinkToFit="0" vertical="center" wrapText="1"/>
    </xf>
    <xf borderId="24" fillId="2" fontId="9" numFmtId="0" xfId="0" applyAlignment="1" applyBorder="1" applyFill="1" applyFont="1">
      <alignment horizontal="center" shrinkToFit="0" vertical="center" wrapText="1"/>
    </xf>
    <xf borderId="8" fillId="2" fontId="13" numFmtId="0" xfId="0" applyAlignment="1" applyBorder="1" applyFill="1" applyFont="1">
      <alignment horizontal="center" shrinkToFit="0" vertical="center" wrapText="1"/>
    </xf>
    <xf borderId="25" fillId="6" fontId="14" numFmtId="0" xfId="0" applyAlignment="1" applyBorder="1" applyFill="1" applyFont="1">
      <alignment horizontal="center" shrinkToFit="0" vertical="center" wrapText="1"/>
    </xf>
    <xf borderId="10" fillId="2" fontId="13" numFmtId="0" xfId="0" applyAlignment="1" applyBorder="1" applyFill="1" applyFont="1">
      <alignment horizontal="center" shrinkToFit="0" vertical="center" wrapText="1"/>
    </xf>
    <xf borderId="26" fillId="2" fontId="9" numFmtId="0" xfId="0" applyAlignment="1" applyBorder="1" applyFill="1" applyFont="1">
      <alignment horizontal="center" shrinkToFit="0" vertical="center" wrapText="1"/>
    </xf>
    <xf borderId="27" fillId="8" fontId="15" numFmtId="0" xfId="0" applyAlignment="1" applyBorder="1" applyFill="1" applyFont="1">
      <alignment horizontal="center" shrinkToFit="0" vertical="center" wrapText="1"/>
    </xf>
    <xf borderId="11" fillId="6" fontId="3" numFmtId="0" xfId="0" applyAlignment="1" applyBorder="1" applyFill="1" applyFont="1">
      <alignment horizontal="center" shrinkToFit="0" vertical="center" wrapText="1"/>
    </xf>
    <xf borderId="28" fillId="2" fontId="9" numFmtId="0" xfId="0" applyAlignment="1" applyBorder="1" applyFill="1" applyFont="1">
      <alignment horizontal="center" shrinkToFit="0" vertical="center" wrapText="1"/>
    </xf>
    <xf borderId="27" fillId="0" fontId="4" numFmtId="0" xfId="0" applyAlignment="1" applyBorder="1" applyFont="1">
      <alignment horizontal="left" shrinkToFit="0" vertical="center" wrapText="1"/>
    </xf>
    <xf borderId="11" fillId="9" fontId="3" numFmtId="0" xfId="0" applyAlignment="1" applyBorder="1" applyFill="1" applyFont="1">
      <alignment horizontal="center" shrinkToFit="0" vertical="center" wrapText="1"/>
    </xf>
    <xf borderId="29" fillId="10" fontId="16" numFmtId="0" xfId="0" applyAlignment="1" applyBorder="1" applyFill="1" applyFont="1">
      <alignment horizontal="left" shrinkToFit="0" vertical="center" wrapText="1"/>
    </xf>
    <xf borderId="11" fillId="11" fontId="17" numFmtId="0" xfId="0" applyAlignment="1" applyBorder="1" applyFill="1" applyFont="1">
      <alignment horizontal="center" shrinkToFit="0" vertical="center" wrapText="1"/>
    </xf>
    <xf borderId="30" fillId="7" fontId="3" numFmtId="0" xfId="0" applyAlignment="1" applyBorder="1" applyFill="1" applyFont="1">
      <alignment horizontal="center" vertical="center"/>
    </xf>
    <xf borderId="31" fillId="4" fontId="4" numFmtId="164" xfId="0" applyAlignment="1" applyBorder="1" applyFill="1" applyFont="1" applyNumberFormat="1">
      <alignment horizontal="right" vertical="center"/>
    </xf>
    <xf borderId="32" fillId="2" fontId="13" numFmtId="0" xfId="0" applyAlignment="1" applyBorder="1" applyFill="1" applyFont="1">
      <alignment horizontal="center" shrinkToFit="0" vertical="center" wrapText="1"/>
    </xf>
    <xf borderId="27" fillId="10" fontId="4" numFmtId="0" xfId="0" applyAlignment="1" applyBorder="1" applyFill="1" applyFont="1">
      <alignment horizontal="center" vertical="center"/>
    </xf>
    <xf borderId="33" fillId="8" fontId="15" numFmtId="0" xfId="0" applyAlignment="1" applyBorder="1" applyFill="1" applyFont="1">
      <alignment horizontal="center" shrinkToFit="0" vertical="center" wrapText="1"/>
    </xf>
    <xf borderId="29" fillId="10" fontId="16" numFmtId="0" xfId="0" applyAlignment="1" applyBorder="1" applyFill="1" applyFont="1">
      <alignment horizontal="center" vertical="center"/>
    </xf>
    <xf borderId="34" fillId="12" fontId="15" numFmtId="0" xfId="0" applyAlignment="1" applyBorder="1" applyFill="1" applyFont="1">
      <alignment horizontal="center" shrinkToFit="0" vertical="center" wrapText="1"/>
    </xf>
    <xf borderId="34" fillId="13" fontId="12" numFmtId="0" xfId="0" applyAlignment="1" applyBorder="1" applyFill="1" applyFont="1">
      <alignment horizontal="center" shrinkToFit="0" vertical="center" wrapText="1"/>
    </xf>
    <xf borderId="34" fillId="14" fontId="12" numFmtId="0" xfId="0" applyAlignment="1" applyBorder="1" applyFill="1" applyFont="1">
      <alignment horizontal="center" shrinkToFit="0" vertical="center" wrapText="1"/>
    </xf>
    <xf borderId="34" fillId="15" fontId="12" numFmtId="0" xfId="0" applyAlignment="1" applyBorder="1" applyFill="1" applyFont="1">
      <alignment horizontal="center" shrinkToFit="0" vertical="center" wrapText="1"/>
    </xf>
    <xf borderId="34" fillId="16" fontId="12" numFmtId="0" xfId="0" applyAlignment="1" applyBorder="1" applyFill="1" applyFont="1">
      <alignment horizontal="center" shrinkToFit="0" vertical="center" wrapText="1"/>
    </xf>
    <xf borderId="34" fillId="17" fontId="12" numFmtId="0" xfId="0" applyAlignment="1" applyBorder="1" applyFill="1" applyFont="1">
      <alignment horizontal="center" shrinkToFit="0" vertical="center" wrapText="1"/>
    </xf>
    <xf borderId="35" fillId="18" fontId="12" numFmtId="0" xfId="0" applyAlignment="1" applyBorder="1" applyFill="1" applyFont="1">
      <alignment horizontal="center" shrinkToFit="0" vertical="center" wrapText="1"/>
    </xf>
    <xf borderId="33" fillId="19" fontId="15" numFmtId="0" xfId="0" applyAlignment="1" applyBorder="1" applyFill="1" applyFont="1">
      <alignment horizontal="center" shrinkToFit="0" vertical="center" wrapText="1"/>
    </xf>
    <xf borderId="35" fillId="20" fontId="15" numFmtId="0" xfId="0" applyAlignment="1" applyBorder="1" applyFill="1" applyFont="1">
      <alignment horizontal="center" shrinkToFit="0" vertical="center" wrapText="1"/>
    </xf>
    <xf borderId="33" fillId="21" fontId="15" numFmtId="0" xfId="0" applyAlignment="1" applyBorder="1" applyFill="1" applyFont="1">
      <alignment horizontal="center" shrinkToFit="0" vertical="center" wrapText="1"/>
    </xf>
    <xf borderId="34" fillId="22" fontId="15" numFmtId="0" xfId="0" applyAlignment="1" applyBorder="1" applyFill="1" applyFont="1">
      <alignment horizontal="center" shrinkToFit="0" vertical="center" wrapText="1"/>
    </xf>
    <xf borderId="34" fillId="23" fontId="12" numFmtId="0" xfId="0" applyAlignment="1" applyBorder="1" applyFill="1" applyFont="1">
      <alignment horizontal="center" shrinkToFit="0" vertical="center" wrapText="1"/>
    </xf>
    <xf borderId="31" fillId="3" fontId="3" numFmtId="164" xfId="0" applyAlignment="1" applyBorder="1" applyFill="1" applyFont="1" applyNumberFormat="1">
      <alignment horizontal="right" vertical="center"/>
    </xf>
    <xf borderId="35" fillId="24" fontId="12" numFmtId="0" xfId="0" applyAlignment="1" applyBorder="1" applyFill="1" applyFont="1">
      <alignment horizontal="center" shrinkToFit="0" vertical="center" wrapText="1"/>
    </xf>
    <xf borderId="27" fillId="3" fontId="3" numFmtId="164" xfId="0" applyAlignment="1" applyBorder="1" applyFill="1" applyFont="1" applyNumberFormat="1">
      <alignment horizontal="right" vertical="center"/>
    </xf>
    <xf borderId="36" fillId="0" fontId="2" numFmtId="0" xfId="0" applyBorder="1" applyFont="1"/>
    <xf borderId="37" fillId="0" fontId="2" numFmtId="0" xfId="0" applyBorder="1" applyFont="1"/>
    <xf borderId="33" fillId="3" fontId="3" numFmtId="0" xfId="0" applyAlignment="1" applyBorder="1" applyFill="1" applyFont="1">
      <alignment horizontal="left" vertical="center"/>
    </xf>
    <xf borderId="38" fillId="0" fontId="2" numFmtId="0" xfId="0" applyBorder="1" applyFont="1"/>
    <xf borderId="29" fillId="3" fontId="3" numFmtId="164" xfId="0" applyAlignment="1" applyBorder="1" applyFill="1" applyFont="1" applyNumberFormat="1">
      <alignment horizontal="right" vertical="center"/>
    </xf>
    <xf borderId="39" fillId="0" fontId="2" numFmtId="0" xfId="0" applyBorder="1" applyFont="1"/>
    <xf borderId="35" fillId="3" fontId="3" numFmtId="0" xfId="0" applyAlignment="1" applyBorder="1" applyFill="1" applyFont="1">
      <alignment horizontal="left" vertical="center"/>
    </xf>
    <xf borderId="34" fillId="0" fontId="4" numFmtId="0" xfId="0" applyAlignment="1" applyBorder="1" applyFont="1">
      <alignment horizontal="left" shrinkToFit="0" vertical="center" wrapText="1"/>
    </xf>
    <xf borderId="35" fillId="10" fontId="16" numFmtId="0" xfId="0" applyAlignment="1" applyBorder="1" applyFill="1" applyFont="1">
      <alignment horizontal="left" shrinkToFit="0" vertical="center" wrapText="1"/>
    </xf>
    <xf borderId="40" fillId="7" fontId="3" numFmtId="0" xfId="0" applyAlignment="1" applyBorder="1" applyFill="1" applyFont="1">
      <alignment horizontal="center" vertical="center"/>
    </xf>
    <xf borderId="33" fillId="4" fontId="4" numFmtId="164" xfId="0" applyAlignment="1" applyBorder="1" applyFill="1" applyFont="1" applyNumberFormat="1">
      <alignment horizontal="right" vertical="center"/>
    </xf>
    <xf borderId="34" fillId="10" fontId="4" numFmtId="0" xfId="0" applyAlignment="1" applyBorder="1" applyFill="1" applyFont="1">
      <alignment horizontal="center" vertical="center"/>
    </xf>
    <xf borderId="34" fillId="4" fontId="4" numFmtId="164" xfId="0" applyAlignment="1" applyBorder="1" applyFill="1" applyFont="1" applyNumberFormat="1">
      <alignment horizontal="right" vertical="center"/>
    </xf>
    <xf borderId="35" fillId="10" fontId="16" numFmtId="0" xfId="0" applyAlignment="1" applyBorder="1" applyFill="1" applyFont="1">
      <alignment horizontal="center" vertical="center"/>
    </xf>
    <xf borderId="35" fillId="4" fontId="4" numFmtId="164" xfId="0" applyAlignment="1" applyBorder="1" applyFill="1" applyFont="1" applyNumberFormat="1">
      <alignment horizontal="right" vertical="center"/>
    </xf>
    <xf borderId="33" fillId="3" fontId="3" numFmtId="164" xfId="0" applyAlignment="1" applyBorder="1" applyFill="1" applyFont="1" applyNumberFormat="1">
      <alignment horizontal="right" vertical="center"/>
    </xf>
    <xf borderId="34" fillId="3" fontId="3" numFmtId="164" xfId="0" applyAlignment="1" applyBorder="1" applyFill="1" applyFont="1" applyNumberFormat="1">
      <alignment horizontal="right" vertical="center"/>
    </xf>
    <xf borderId="35" fillId="3" fontId="3" numFmtId="164" xfId="0" applyAlignment="1" applyBorder="1" applyFill="1" applyFont="1" applyNumberFormat="1">
      <alignment horizontal="right" vertical="center"/>
    </xf>
    <xf borderId="41" fillId="0" fontId="2" numFmtId="0" xfId="0" applyBorder="1" applyFont="1"/>
    <xf borderId="42" fillId="0" fontId="2" numFmtId="0" xfId="0" applyBorder="1" applyFont="1"/>
    <xf borderId="4" fillId="13" fontId="12" numFmtId="0" xfId="0" applyAlignment="1" applyBorder="1" applyFill="1" applyFont="1">
      <alignment horizontal="center" shrinkToFit="0" vertical="center" wrapText="1"/>
    </xf>
    <xf borderId="43" fillId="0" fontId="2" numFmtId="0" xfId="0" applyBorder="1" applyFont="1"/>
    <xf borderId="44" fillId="3" fontId="3" numFmtId="164" xfId="0" applyAlignment="1" applyBorder="1" applyFill="1" applyFont="1" applyNumberFormat="1">
      <alignment horizontal="right" vertical="center"/>
    </xf>
    <xf borderId="45" fillId="7" fontId="12" numFmtId="0" xfId="0" applyAlignment="1" applyBorder="1" applyFill="1" applyFont="1">
      <alignment horizontal="center" shrinkToFit="0" vertical="center" wrapText="1"/>
    </xf>
    <xf borderId="4" fillId="14" fontId="12" numFmtId="0" xfId="0" applyAlignment="1" applyBorder="1" applyFill="1" applyFont="1">
      <alignment horizontal="center" shrinkToFit="0" vertical="center" wrapText="1"/>
    </xf>
    <xf borderId="46" fillId="4" fontId="4" numFmtId="164" xfId="0" applyAlignment="1" applyBorder="1" applyFill="1" applyFont="1" applyNumberFormat="1">
      <alignment horizontal="right" vertical="center"/>
    </xf>
    <xf borderId="47" fillId="2" fontId="9" numFmtId="0" xfId="0" applyAlignment="1" applyBorder="1" applyFill="1" applyFont="1">
      <alignment horizontal="right" vertical="center"/>
    </xf>
    <xf borderId="48" fillId="0" fontId="2" numFmtId="0" xfId="0" applyBorder="1" applyFont="1"/>
    <xf borderId="49" fillId="3" fontId="3" numFmtId="164" xfId="0" applyAlignment="1" applyBorder="1" applyFill="1" applyFont="1" applyNumberFormat="1">
      <alignment horizontal="right" vertical="center"/>
    </xf>
    <xf borderId="50" fillId="3" fontId="3" numFmtId="164" xfId="0" applyAlignment="1" applyBorder="1" applyFill="1" applyFont="1" applyNumberFormat="1">
      <alignment horizontal="right" vertical="center"/>
    </xf>
    <xf borderId="51" fillId="3" fontId="3" numFmtId="164" xfId="0" applyAlignment="1" applyBorder="1" applyFill="1" applyFont="1" applyNumberFormat="1">
      <alignment horizontal="right" vertical="center"/>
    </xf>
    <xf borderId="52" fillId="4" fontId="4" numFmtId="164" xfId="0" applyAlignment="1" applyBorder="1" applyFill="1" applyFont="1" applyNumberFormat="1">
      <alignment horizontal="right" vertical="center"/>
    </xf>
    <xf borderId="53" fillId="3" fontId="3" numFmtId="164" xfId="0" applyAlignment="1" applyBorder="1" applyFill="1" applyFont="1" applyNumberFormat="1">
      <alignment horizontal="right" vertical="center"/>
    </xf>
    <xf borderId="1" fillId="25" fontId="18" numFmtId="0" xfId="0" applyAlignment="1" applyBorder="1" applyFill="1" applyFont="1">
      <alignment horizontal="center" vertical="center"/>
    </xf>
    <xf borderId="54" fillId="26" fontId="8" numFmtId="0" xfId="0" applyAlignment="1" applyBorder="1" applyFill="1" applyFont="1">
      <alignment horizontal="left" shrinkToFit="0" vertical="center" wrapText="1"/>
    </xf>
    <xf borderId="55" fillId="0" fontId="2" numFmtId="0" xfId="0" applyBorder="1" applyFont="1"/>
    <xf borderId="56" fillId="0" fontId="2" numFmtId="0" xfId="0" applyBorder="1" applyFont="1"/>
    <xf borderId="34" fillId="18" fontId="12" numFmtId="0" xfId="0" applyAlignment="1" applyBorder="1" applyFill="1" applyFont="1">
      <alignment horizontal="center" shrinkToFit="0" vertical="center" wrapText="1"/>
    </xf>
    <xf borderId="57" fillId="0" fontId="2" numFmtId="0" xfId="0" applyBorder="1" applyFont="1"/>
    <xf borderId="58" fillId="27" fontId="3" numFmtId="0" xfId="0" applyAlignment="1" applyBorder="1" applyFill="1" applyFont="1">
      <alignment horizontal="right" vertical="center"/>
    </xf>
    <xf borderId="59" fillId="0" fontId="2" numFmtId="0" xfId="0" applyBorder="1" applyFont="1"/>
    <xf borderId="60" fillId="0" fontId="2" numFmtId="0" xfId="0" applyBorder="1" applyFont="1"/>
    <xf borderId="61" fillId="27" fontId="3" numFmtId="164" xfId="0" applyAlignment="1" applyBorder="1" applyFill="1" applyFont="1" applyNumberFormat="1">
      <alignment horizontal="right" vertical="center"/>
    </xf>
    <xf borderId="62" fillId="27" fontId="3" numFmtId="164" xfId="0" applyAlignment="1" applyBorder="1" applyFill="1" applyFont="1" applyNumberFormat="1">
      <alignment horizontal="right" vertical="center"/>
    </xf>
    <xf borderId="63" fillId="27" fontId="19" numFmtId="0" xfId="0" applyAlignment="1" applyBorder="1" applyFill="1" applyFont="1">
      <alignment horizontal="left" vertical="center"/>
    </xf>
    <xf borderId="63" fillId="27" fontId="3" numFmtId="164" xfId="0" applyAlignment="1" applyBorder="1" applyFill="1" applyFont="1" applyNumberFormat="1">
      <alignment horizontal="right" vertical="center"/>
    </xf>
    <xf borderId="25" fillId="9" fontId="14" numFmtId="0" xfId="0" applyAlignment="1" applyBorder="1" applyFill="1" applyFont="1">
      <alignment horizontal="center" shrinkToFit="0" vertical="center" wrapText="1"/>
    </xf>
    <xf borderId="27" fillId="19" fontId="15" numFmtId="0" xfId="0" applyAlignment="1" applyBorder="1" applyFill="1" applyFont="1">
      <alignment horizontal="center" shrinkToFit="0" vertical="center" wrapText="1"/>
    </xf>
    <xf borderId="34" fillId="20" fontId="15" numFmtId="0" xfId="0" applyAlignment="1" applyBorder="1" applyFill="1" applyFont="1">
      <alignment horizontal="center" shrinkToFit="0" vertical="center" wrapText="1"/>
    </xf>
    <xf borderId="64" fillId="11" fontId="20" numFmtId="0" xfId="0" applyAlignment="1" applyBorder="1" applyFill="1" applyFont="1">
      <alignment horizontal="center" shrinkToFit="0" vertical="center" wrapText="1"/>
    </xf>
    <xf borderId="65" fillId="21" fontId="15" numFmtId="0" xfId="0" applyAlignment="1" applyBorder="1" applyFill="1" applyFont="1">
      <alignment horizontal="center" shrinkToFit="0" vertical="center" wrapText="1"/>
    </xf>
    <xf borderId="29" fillId="0" fontId="16" numFmtId="0" xfId="0" applyAlignment="1" applyBorder="1" applyFont="1">
      <alignment horizontal="left" shrinkToFit="0" vertical="center" wrapText="1"/>
    </xf>
    <xf borderId="27" fillId="4" fontId="4" numFmtId="164" xfId="0" applyAlignment="1" applyBorder="1" applyFill="1" applyFont="1" applyNumberFormat="1">
      <alignment horizontal="right" vertical="center"/>
    </xf>
    <xf borderId="29" fillId="4" fontId="16" numFmtId="0" xfId="0" applyAlignment="1" applyBorder="1" applyFill="1" applyFont="1">
      <alignment horizontal="center" vertical="center"/>
    </xf>
    <xf borderId="35" fillId="0" fontId="16" numFmtId="0" xfId="0" applyAlignment="1" applyBorder="1" applyFont="1">
      <alignment horizontal="left" shrinkToFit="0" vertical="center" wrapText="1"/>
    </xf>
    <xf borderId="35" fillId="4" fontId="16" numFmtId="0" xfId="0" applyAlignment="1" applyBorder="1" applyFill="1" applyFont="1">
      <alignment horizontal="center" vertical="center"/>
    </xf>
    <xf borderId="66" fillId="27" fontId="3" numFmtId="164" xfId="0" applyAlignment="1" applyBorder="1" applyFill="1" applyFont="1" applyNumberFormat="1">
      <alignment horizontal="right" vertical="center"/>
    </xf>
    <xf borderId="67" fillId="9" fontId="14" numFmtId="0" xfId="0" applyAlignment="1" applyBorder="1" applyFill="1" applyFont="1">
      <alignment horizontal="center" shrinkToFit="0" vertical="center" wrapText="1"/>
    </xf>
    <xf borderId="68" fillId="19" fontId="15" numFmtId="0" xfId="0" applyAlignment="1" applyBorder="1" applyFill="1" applyFont="1">
      <alignment horizontal="center" shrinkToFit="0" vertical="center" wrapText="1"/>
    </xf>
    <xf borderId="69" fillId="0" fontId="4" numFmtId="0" xfId="0" applyAlignment="1" applyBorder="1" applyFont="1">
      <alignment horizontal="left" shrinkToFit="0" vertical="center" wrapText="1"/>
    </xf>
    <xf borderId="70" fillId="10" fontId="16" numFmtId="0" xfId="0" applyAlignment="1" applyBorder="1" applyFill="1" applyFont="1">
      <alignment horizontal="left" shrinkToFit="0" vertical="center" wrapText="1"/>
    </xf>
    <xf borderId="71" fillId="20" fontId="15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72" fillId="10" fontId="16" numFmtId="0" xfId="0" applyAlignment="1" applyBorder="1" applyFill="1" applyFont="1">
      <alignment horizontal="left" shrinkToFit="0" vertical="center" wrapText="1"/>
    </xf>
    <xf borderId="73" fillId="0" fontId="2" numFmtId="0" xfId="0" applyBorder="1" applyFont="1"/>
    <xf borderId="74" fillId="27" fontId="3" numFmtId="0" xfId="0" applyAlignment="1" applyBorder="1" applyFill="1" applyFont="1">
      <alignment horizontal="right" vertical="center"/>
    </xf>
    <xf borderId="75" fillId="0" fontId="2" numFmtId="0" xfId="0" applyBorder="1" applyFont="1"/>
    <xf borderId="76" fillId="0" fontId="2" numFmtId="0" xfId="0" applyBorder="1" applyFont="1"/>
    <xf borderId="77" fillId="25" fontId="18" numFmtId="0" xfId="0" applyAlignment="1" applyBorder="1" applyFill="1" applyFont="1">
      <alignment horizontal="right" vertical="center"/>
    </xf>
    <xf borderId="78" fillId="0" fontId="2" numFmtId="0" xfId="0" applyBorder="1" applyFont="1"/>
    <xf borderId="79" fillId="0" fontId="2" numFmtId="0" xfId="0" applyBorder="1" applyFont="1"/>
    <xf borderId="80" fillId="3" fontId="3" numFmtId="164" xfId="0" applyAlignment="1" applyBorder="1" applyFill="1" applyFont="1" applyNumberFormat="1">
      <alignment horizontal="right" vertical="center"/>
    </xf>
    <xf borderId="81" fillId="3" fontId="3" numFmtId="164" xfId="0" applyAlignment="1" applyBorder="1" applyFill="1" applyFont="1" applyNumberFormat="1">
      <alignment horizontal="right" vertical="center"/>
    </xf>
    <xf borderId="82" fillId="25" fontId="19" numFmtId="0" xfId="0" applyAlignment="1" applyBorder="1" applyFill="1" applyFont="1">
      <alignment horizontal="left" vertical="center"/>
    </xf>
    <xf borderId="83" fillId="3" fontId="3" numFmtId="164" xfId="0" applyAlignment="1" applyBorder="1" applyFill="1" applyFont="1" applyNumberFormat="1">
      <alignment horizontal="right" vertical="center"/>
    </xf>
    <xf borderId="82" fillId="3" fontId="3" numFmtId="164" xfId="0" applyAlignment="1" applyBorder="1" applyFill="1" applyFont="1" applyNumberFormat="1">
      <alignment horizontal="right" vertical="center"/>
    </xf>
    <xf borderId="1" fillId="25" fontId="18" numFmtId="0" xfId="0" applyAlignment="1" applyBorder="1" applyFill="1" applyFont="1">
      <alignment horizontal="left" vertical="center"/>
    </xf>
    <xf borderId="84" fillId="26" fontId="19" numFmtId="0" xfId="0" applyAlignment="1" applyBorder="1" applyFill="1" applyFont="1">
      <alignment horizontal="left" vertical="center"/>
    </xf>
    <xf borderId="85" fillId="0" fontId="2" numFmtId="0" xfId="0" applyBorder="1" applyFont="1"/>
    <xf borderId="86" fillId="0" fontId="2" numFmtId="0" xfId="0" applyBorder="1" applyFont="1"/>
    <xf borderId="87" fillId="0" fontId="2" numFmtId="0" xfId="0" applyBorder="1" applyFont="1"/>
    <xf borderId="88" fillId="0" fontId="2" numFmtId="0" xfId="0" applyBorder="1" applyFont="1"/>
    <xf borderId="89" fillId="0" fontId="2" numFmtId="0" xfId="0" applyBorder="1" applyFont="1"/>
    <xf borderId="90" fillId="0" fontId="2" numFmtId="0" xfId="0" applyBorder="1" applyFont="1"/>
    <xf borderId="91" fillId="0" fontId="2" numFmtId="0" xfId="0" applyBorder="1" applyFont="1"/>
    <xf borderId="34" fillId="11" fontId="17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left" vertical="center"/>
    </xf>
    <xf borderId="34" fillId="6" fontId="3" numFmtId="0" xfId="0" applyAlignment="1" applyBorder="1" applyFill="1" applyFont="1">
      <alignment horizontal="left" vertical="center"/>
    </xf>
    <xf borderId="65" fillId="23" fontId="12" numFmtId="0" xfId="0" applyAlignment="1" applyBorder="1" applyFill="1" applyFont="1">
      <alignment horizontal="center" shrinkToFit="0" vertical="center" wrapText="1"/>
    </xf>
    <xf borderId="65" fillId="22" fontId="15" numFmtId="0" xfId="0" applyAlignment="1" applyBorder="1" applyFill="1" applyFont="1">
      <alignment horizontal="center" shrinkToFit="0" vertical="center" wrapText="1"/>
    </xf>
    <xf borderId="92" fillId="0" fontId="2" numFmtId="0" xfId="0" applyBorder="1" applyFont="1"/>
    <xf borderId="47" fillId="25" fontId="18" numFmtId="0" xfId="0" applyAlignment="1" applyBorder="1" applyFill="1" applyFont="1">
      <alignment horizontal="right" vertical="center"/>
    </xf>
    <xf borderId="93" fillId="0" fontId="2" numFmtId="0" xfId="0" applyBorder="1" applyFont="1"/>
    <xf borderId="27" fillId="24" fontId="12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2.xml"/><Relationship Id="rId10" Type="http://customschemas.google.com/relationships/workbookmetadata" Target="metadata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43"/>
    <col customWidth="1" min="2" max="2" width="22.0"/>
    <col customWidth="1" min="3" max="16" width="13.0"/>
    <col customWidth="1" min="17" max="17" width="14.0"/>
    <col customWidth="1" min="18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 t="s">
        <v>1</v>
      </c>
      <c r="B2" s="2"/>
      <c r="C2" s="3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>
      <c r="A3" s="4" t="s">
        <v>3</v>
      </c>
      <c r="B3" s="2"/>
      <c r="C3" s="3"/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ht="30.75" customHeight="1">
      <c r="A4" s="6" t="s">
        <v>5</v>
      </c>
      <c r="B4" s="8" t="s">
        <v>6</v>
      </c>
      <c r="C4" s="3"/>
      <c r="D4" s="1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</row>
    <row r="5" ht="30.75" customHeight="1">
      <c r="A5" s="11"/>
      <c r="B5" s="8" t="s">
        <v>8</v>
      </c>
      <c r="C5" s="3"/>
      <c r="D5" s="1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</row>
    <row r="6" ht="30.75" customHeight="1">
      <c r="A6" s="11"/>
      <c r="B6" s="8" t="s">
        <v>10</v>
      </c>
      <c r="C6" s="3"/>
      <c r="D6" s="1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</row>
    <row r="7" ht="30.75" customHeight="1">
      <c r="A7" s="11"/>
      <c r="B7" s="8" t="s">
        <v>12</v>
      </c>
      <c r="C7" s="3"/>
      <c r="D7" s="1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</row>
    <row r="8" ht="30.75" customHeight="1">
      <c r="A8" s="11"/>
      <c r="B8" s="8" t="s">
        <v>14</v>
      </c>
      <c r="C8" s="3"/>
      <c r="D8" s="10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</row>
    <row r="9" ht="30.75" customHeight="1">
      <c r="A9" s="11"/>
      <c r="B9" s="8" t="s">
        <v>16</v>
      </c>
      <c r="C9" s="3"/>
      <c r="D9" s="10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</row>
    <row r="10" ht="30.75" customHeight="1">
      <c r="A10" s="12"/>
      <c r="B10" s="8" t="s">
        <v>18</v>
      </c>
      <c r="C10" s="3"/>
      <c r="D10" s="10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</row>
    <row r="11" ht="30.75" customHeight="1">
      <c r="A11" s="6" t="s">
        <v>20</v>
      </c>
      <c r="B11" s="8" t="s">
        <v>21</v>
      </c>
      <c r="C11" s="3"/>
      <c r="D11" s="10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</row>
    <row r="12" ht="30.75" customHeight="1">
      <c r="A12" s="11"/>
      <c r="B12" s="8" t="s">
        <v>23</v>
      </c>
      <c r="C12" s="3"/>
      <c r="D12" s="10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</row>
    <row r="13" ht="30.75" customHeight="1">
      <c r="A13" s="11"/>
      <c r="B13" s="8" t="s">
        <v>25</v>
      </c>
      <c r="C13" s="3"/>
      <c r="D13" s="10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</row>
    <row r="14" ht="30.75" customHeight="1">
      <c r="A14" s="11"/>
      <c r="B14" s="8" t="s">
        <v>27</v>
      </c>
      <c r="C14" s="3"/>
      <c r="D14" s="10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</row>
    <row r="15" ht="30.75" customHeight="1">
      <c r="A15" s="11"/>
      <c r="B15" s="8" t="s">
        <v>29</v>
      </c>
      <c r="C15" s="3"/>
      <c r="D15" s="1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ht="30.75" customHeight="1">
      <c r="A16" s="12"/>
      <c r="B16" s="8" t="s">
        <v>31</v>
      </c>
      <c r="C16" s="3"/>
      <c r="D16" s="1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ht="30.75" customHeight="1">
      <c r="A17" s="6" t="s">
        <v>33</v>
      </c>
      <c r="B17" s="8" t="s">
        <v>34</v>
      </c>
      <c r="C17" s="3"/>
      <c r="D17" s="13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</row>
    <row r="18" ht="30.75" customHeight="1">
      <c r="A18" s="12"/>
      <c r="B18" s="8" t="s">
        <v>36</v>
      </c>
      <c r="C18" s="3"/>
      <c r="D18" s="10" t="s">
        <v>37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</row>
    <row r="19" ht="30.75" customHeight="1">
      <c r="A19" s="6" t="s">
        <v>38</v>
      </c>
      <c r="B19" s="8" t="s">
        <v>39</v>
      </c>
      <c r="C19" s="3"/>
      <c r="D19" s="10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</row>
    <row r="20" ht="30.75" customHeight="1">
      <c r="A20" s="12"/>
      <c r="B20" s="8" t="s">
        <v>41</v>
      </c>
      <c r="C20" s="3"/>
      <c r="D20" s="10" t="s">
        <v>42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</row>
    <row r="21" ht="15.75" customHeight="1"/>
    <row r="22" ht="25.5" customHeight="1">
      <c r="A22" s="14" t="s">
        <v>53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"/>
    </row>
    <row r="23" ht="15.75" customHeight="1">
      <c r="A23" s="16" t="s">
        <v>54</v>
      </c>
    </row>
    <row r="24" ht="15.75" customHeight="1">
      <c r="A24" s="25" t="s">
        <v>55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ht="15.75" customHeight="1">
      <c r="A25" s="28" t="s">
        <v>59</v>
      </c>
    </row>
    <row r="26" ht="15.75" customHeight="1">
      <c r="A26" s="16" t="s">
        <v>60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ht="15.75" customHeight="1">
      <c r="A27" s="16" t="s">
        <v>62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ht="15.75" customHeight="1">
      <c r="A28" s="16" t="s">
        <v>63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ht="15.75" customHeight="1">
      <c r="A29" s="16" t="s">
        <v>65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ht="15.75" customHeight="1">
      <c r="A30" s="16" t="s">
        <v>68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ht="15.75" customHeight="1"/>
    <row r="32" ht="15.75" customHeight="1">
      <c r="A32" s="18" t="s">
        <v>71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</row>
    <row r="33" ht="15.75" customHeight="1"/>
    <row r="34" ht="18.0" customHeight="1">
      <c r="A34" s="41" t="s">
        <v>72</v>
      </c>
      <c r="B34" s="43" t="s">
        <v>74</v>
      </c>
      <c r="C34" s="46" t="s">
        <v>73</v>
      </c>
      <c r="D34" s="23"/>
      <c r="E34" s="23"/>
      <c r="F34" s="23"/>
      <c r="G34" s="23"/>
      <c r="H34" s="23"/>
      <c r="I34" s="23"/>
      <c r="J34" s="24"/>
      <c r="K34" s="49" t="s">
        <v>77</v>
      </c>
      <c r="L34" s="24"/>
      <c r="M34" s="51" t="s">
        <v>79</v>
      </c>
      <c r="N34" s="23"/>
      <c r="O34" s="23"/>
      <c r="P34" s="24"/>
      <c r="Q34" s="54" t="s">
        <v>80</v>
      </c>
    </row>
    <row r="35" ht="63.75" customHeight="1">
      <c r="A35" s="34"/>
      <c r="B35" s="36"/>
      <c r="C35" s="56" t="s">
        <v>75</v>
      </c>
      <c r="D35" s="58" t="s">
        <v>82</v>
      </c>
      <c r="E35" s="59" t="s">
        <v>83</v>
      </c>
      <c r="F35" s="60" t="s">
        <v>84</v>
      </c>
      <c r="G35" s="61" t="s">
        <v>85</v>
      </c>
      <c r="H35" s="62" t="s">
        <v>86</v>
      </c>
      <c r="I35" s="63" t="s">
        <v>87</v>
      </c>
      <c r="J35" s="64" t="s">
        <v>88</v>
      </c>
      <c r="K35" s="65" t="s">
        <v>75</v>
      </c>
      <c r="L35" s="66" t="s">
        <v>82</v>
      </c>
      <c r="M35" s="67" t="s">
        <v>89</v>
      </c>
      <c r="N35" s="68" t="s">
        <v>90</v>
      </c>
      <c r="O35" s="69" t="s">
        <v>91</v>
      </c>
      <c r="P35" s="71" t="s">
        <v>92</v>
      </c>
      <c r="Q35" s="73"/>
    </row>
    <row r="36" ht="15.75" customHeight="1">
      <c r="A36" s="75" t="s">
        <v>93</v>
      </c>
      <c r="B36" s="79" t="s">
        <v>94</v>
      </c>
      <c r="C36" s="83">
        <v>0.0</v>
      </c>
      <c r="D36" s="85">
        <v>0.0</v>
      </c>
      <c r="E36" s="85">
        <v>0.0</v>
      </c>
      <c r="F36" s="85">
        <v>0.0</v>
      </c>
      <c r="G36" s="85">
        <v>0.0</v>
      </c>
      <c r="H36" s="85">
        <v>0.0</v>
      </c>
      <c r="I36" s="85">
        <v>0.0</v>
      </c>
      <c r="J36" s="87">
        <v>0.0</v>
      </c>
      <c r="K36" s="83">
        <v>0.0</v>
      </c>
      <c r="L36" s="87">
        <v>0.0</v>
      </c>
      <c r="M36" s="83">
        <v>0.0</v>
      </c>
      <c r="N36" s="85">
        <v>0.0</v>
      </c>
      <c r="O36" s="85">
        <v>0.0</v>
      </c>
      <c r="P36" s="87">
        <v>0.0</v>
      </c>
      <c r="Q36" s="95">
        <f t="shared" ref="Q36:Q39" si="1">SUM(C36:P36)</f>
        <v>0</v>
      </c>
    </row>
    <row r="37" ht="15.75" customHeight="1">
      <c r="A37" s="75" t="s">
        <v>96</v>
      </c>
      <c r="B37" s="79" t="s">
        <v>97</v>
      </c>
      <c r="C37" s="83">
        <v>0.0</v>
      </c>
      <c r="D37" s="85">
        <v>0.0</v>
      </c>
      <c r="E37" s="85">
        <v>0.0</v>
      </c>
      <c r="F37" s="85">
        <v>0.0</v>
      </c>
      <c r="G37" s="85">
        <v>0.0</v>
      </c>
      <c r="H37" s="85">
        <v>0.0</v>
      </c>
      <c r="I37" s="85">
        <v>0.0</v>
      </c>
      <c r="J37" s="87">
        <v>0.0</v>
      </c>
      <c r="K37" s="83">
        <v>0.0</v>
      </c>
      <c r="L37" s="87">
        <v>0.0</v>
      </c>
      <c r="M37" s="83">
        <v>0.0</v>
      </c>
      <c r="N37" s="85">
        <v>0.0</v>
      </c>
      <c r="O37" s="85">
        <v>0.0</v>
      </c>
      <c r="P37" s="87">
        <v>0.0</v>
      </c>
      <c r="Q37" s="95">
        <f t="shared" si="1"/>
        <v>0</v>
      </c>
    </row>
    <row r="38" ht="15.75" customHeight="1">
      <c r="A38" s="75" t="s">
        <v>99</v>
      </c>
      <c r="B38" s="79" t="s">
        <v>100</v>
      </c>
      <c r="C38" s="83">
        <v>0.0</v>
      </c>
      <c r="D38" s="85">
        <v>0.0</v>
      </c>
      <c r="E38" s="85">
        <v>0.0</v>
      </c>
      <c r="F38" s="85">
        <v>0.0</v>
      </c>
      <c r="G38" s="85">
        <v>0.0</v>
      </c>
      <c r="H38" s="85">
        <v>0.0</v>
      </c>
      <c r="I38" s="85">
        <v>0.0</v>
      </c>
      <c r="J38" s="87">
        <v>0.0</v>
      </c>
      <c r="K38" s="83">
        <v>0.0</v>
      </c>
      <c r="L38" s="87">
        <v>0.0</v>
      </c>
      <c r="M38" s="83">
        <v>0.0</v>
      </c>
      <c r="N38" s="85">
        <v>0.0</v>
      </c>
      <c r="O38" s="85">
        <v>0.0</v>
      </c>
      <c r="P38" s="87">
        <v>0.0</v>
      </c>
      <c r="Q38" s="95">
        <f t="shared" si="1"/>
        <v>0</v>
      </c>
    </row>
    <row r="39" ht="15.75" customHeight="1">
      <c r="A39" s="75" t="s">
        <v>102</v>
      </c>
      <c r="B39" s="79" t="s">
        <v>103</v>
      </c>
      <c r="C39" s="83">
        <v>0.0</v>
      </c>
      <c r="D39" s="85">
        <v>0.0</v>
      </c>
      <c r="E39" s="85">
        <v>0.0</v>
      </c>
      <c r="F39" s="85">
        <v>0.0</v>
      </c>
      <c r="G39" s="85">
        <v>0.0</v>
      </c>
      <c r="H39" s="85">
        <v>0.0</v>
      </c>
      <c r="I39" s="85">
        <v>0.0</v>
      </c>
      <c r="J39" s="87">
        <v>0.0</v>
      </c>
      <c r="K39" s="83">
        <v>0.0</v>
      </c>
      <c r="L39" s="87">
        <v>0.0</v>
      </c>
      <c r="M39" s="83">
        <v>0.0</v>
      </c>
      <c r="N39" s="85">
        <v>0.0</v>
      </c>
      <c r="O39" s="85">
        <v>0.0</v>
      </c>
      <c r="P39" s="87">
        <v>0.0</v>
      </c>
      <c r="Q39" s="95">
        <f t="shared" si="1"/>
        <v>0</v>
      </c>
    </row>
    <row r="40" ht="15.75" customHeight="1">
      <c r="A40" s="99" t="s">
        <v>104</v>
      </c>
      <c r="B40" s="100"/>
      <c r="C40" s="101">
        <f t="shared" ref="C40:Q40" si="2">SUM(C36:C39)</f>
        <v>0</v>
      </c>
      <c r="D40" s="102">
        <f t="shared" si="2"/>
        <v>0</v>
      </c>
      <c r="E40" s="102">
        <f t="shared" si="2"/>
        <v>0</v>
      </c>
      <c r="F40" s="102">
        <f t="shared" si="2"/>
        <v>0</v>
      </c>
      <c r="G40" s="102">
        <f t="shared" si="2"/>
        <v>0</v>
      </c>
      <c r="H40" s="102">
        <f t="shared" si="2"/>
        <v>0</v>
      </c>
      <c r="I40" s="102">
        <f t="shared" si="2"/>
        <v>0</v>
      </c>
      <c r="J40" s="103">
        <f t="shared" si="2"/>
        <v>0</v>
      </c>
      <c r="K40" s="101">
        <f t="shared" si="2"/>
        <v>0</v>
      </c>
      <c r="L40" s="103">
        <f t="shared" si="2"/>
        <v>0</v>
      </c>
      <c r="M40" s="101">
        <f t="shared" si="2"/>
        <v>0</v>
      </c>
      <c r="N40" s="102">
        <f t="shared" si="2"/>
        <v>0</v>
      </c>
      <c r="O40" s="102">
        <f t="shared" si="2"/>
        <v>0</v>
      </c>
      <c r="P40" s="103">
        <f t="shared" si="2"/>
        <v>0</v>
      </c>
      <c r="Q40" s="105">
        <f t="shared" si="2"/>
        <v>0</v>
      </c>
    </row>
    <row r="41" ht="15.75" customHeight="1"/>
    <row r="42" ht="15.75" customHeight="1">
      <c r="A42" s="106" t="s">
        <v>107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</row>
    <row r="43" ht="31.5" customHeight="1">
      <c r="A43" s="107" t="s">
        <v>109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6">
    <mergeCell ref="A3:C3"/>
    <mergeCell ref="B6:C6"/>
    <mergeCell ref="A19:A20"/>
    <mergeCell ref="B19:C19"/>
    <mergeCell ref="B20:C20"/>
    <mergeCell ref="A34:A35"/>
    <mergeCell ref="B34:B35"/>
    <mergeCell ref="A40:B40"/>
    <mergeCell ref="A4:A10"/>
    <mergeCell ref="B7:C7"/>
    <mergeCell ref="B8:C8"/>
    <mergeCell ref="B9:C9"/>
    <mergeCell ref="B10:C10"/>
    <mergeCell ref="B11:C11"/>
    <mergeCell ref="B16:C16"/>
    <mergeCell ref="C34:J34"/>
    <mergeCell ref="A42:Q42"/>
    <mergeCell ref="A43:Q43"/>
    <mergeCell ref="A22:Q22"/>
    <mergeCell ref="A23:Q23"/>
    <mergeCell ref="A25:Q25"/>
    <mergeCell ref="A32:Q32"/>
    <mergeCell ref="K34:L34"/>
    <mergeCell ref="M34:P34"/>
    <mergeCell ref="Q34:Q35"/>
    <mergeCell ref="B4:C4"/>
    <mergeCell ref="B5:C5"/>
    <mergeCell ref="A1:Q1"/>
    <mergeCell ref="A2:C2"/>
    <mergeCell ref="D2:Q2"/>
    <mergeCell ref="D3:Q3"/>
    <mergeCell ref="D4:Q4"/>
    <mergeCell ref="D5:Q5"/>
    <mergeCell ref="D6:Q6"/>
    <mergeCell ref="B12:C12"/>
    <mergeCell ref="B13:C13"/>
    <mergeCell ref="B14:C14"/>
    <mergeCell ref="B15:C15"/>
    <mergeCell ref="B17:C17"/>
    <mergeCell ref="B18:C18"/>
    <mergeCell ref="D7:Q7"/>
    <mergeCell ref="D8:Q8"/>
    <mergeCell ref="D9:Q9"/>
    <mergeCell ref="D10:Q10"/>
    <mergeCell ref="D11:Q11"/>
    <mergeCell ref="D12:Q12"/>
    <mergeCell ref="D13:Q13"/>
    <mergeCell ref="A11:A16"/>
    <mergeCell ref="A17:A18"/>
    <mergeCell ref="D14:Q14"/>
    <mergeCell ref="D15:Q15"/>
    <mergeCell ref="D16:Q16"/>
    <mergeCell ref="D17:Q17"/>
    <mergeCell ref="D18:Q18"/>
    <mergeCell ref="D19:Q19"/>
    <mergeCell ref="D20:Q20"/>
  </mergeCells>
  <dataValidations>
    <dataValidation type="decimal" operator="greaterThanOrEqual" allowBlank="1" sqref="C36:P39">
      <formula1>0.0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71"/>
    <col customWidth="1" min="2" max="2" width="22.0"/>
    <col customWidth="1" min="3" max="3" width="40.0"/>
    <col customWidth="1" min="4" max="4" width="53.71"/>
    <col customWidth="1" min="5" max="6" width="11.0"/>
    <col customWidth="1" min="7" max="7" width="12.0"/>
    <col customWidth="1" min="8" max="9" width="11.0"/>
    <col customWidth="1" min="10" max="10" width="12.0"/>
    <col customWidth="1" min="11" max="12" width="11.0"/>
    <col customWidth="1" min="13" max="13" width="12.0"/>
    <col customWidth="1" min="14" max="15" width="11.0"/>
    <col customWidth="1" min="16" max="19" width="12.0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21.75" customHeight="1">
      <c r="A2" s="4" t="s">
        <v>1</v>
      </c>
      <c r="B2" s="2"/>
      <c r="C2" s="3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ht="21.75" customHeight="1">
      <c r="A3" s="4" t="s">
        <v>3</v>
      </c>
      <c r="B3" s="2"/>
      <c r="C3" s="3"/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ht="21.75" customHeight="1">
      <c r="A4" s="7" t="s">
        <v>5</v>
      </c>
      <c r="B4" s="9" t="s">
        <v>6</v>
      </c>
      <c r="C4" s="3"/>
      <c r="D4" s="1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ht="21.75" customHeight="1">
      <c r="A5" s="11"/>
      <c r="B5" s="9" t="s">
        <v>8</v>
      </c>
      <c r="C5" s="3"/>
      <c r="D5" s="1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 ht="21.75" customHeight="1">
      <c r="A6" s="11"/>
      <c r="B6" s="9" t="s">
        <v>10</v>
      </c>
      <c r="C6" s="3"/>
      <c r="D6" s="1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 ht="21.75" customHeight="1">
      <c r="A7" s="11"/>
      <c r="B7" s="9" t="s">
        <v>12</v>
      </c>
      <c r="C7" s="3"/>
      <c r="D7" s="1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</row>
    <row r="8" ht="21.75" customHeight="1">
      <c r="A8" s="11"/>
      <c r="B8" s="9" t="s">
        <v>14</v>
      </c>
      <c r="C8" s="3"/>
      <c r="D8" s="10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</row>
    <row r="9" ht="21.75" customHeight="1">
      <c r="A9" s="11"/>
      <c r="B9" s="9" t="s">
        <v>16</v>
      </c>
      <c r="C9" s="3"/>
      <c r="D9" s="10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</row>
    <row r="10" ht="21.75" customHeight="1">
      <c r="A10" s="12"/>
      <c r="B10" s="9" t="s">
        <v>18</v>
      </c>
      <c r="C10" s="3"/>
      <c r="D10" s="10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</row>
    <row r="11" ht="21.75" customHeight="1">
      <c r="A11" s="7" t="s">
        <v>20</v>
      </c>
      <c r="B11" s="9" t="s">
        <v>21</v>
      </c>
      <c r="C11" s="3"/>
      <c r="D11" s="10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</row>
    <row r="12" ht="21.75" customHeight="1">
      <c r="A12" s="11"/>
      <c r="B12" s="9" t="s">
        <v>23</v>
      </c>
      <c r="C12" s="3"/>
      <c r="D12" s="10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</row>
    <row r="13" ht="21.75" customHeight="1">
      <c r="A13" s="11"/>
      <c r="B13" s="9" t="s">
        <v>25</v>
      </c>
      <c r="C13" s="3"/>
      <c r="D13" s="10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</row>
    <row r="14" ht="21.75" customHeight="1">
      <c r="A14" s="11"/>
      <c r="B14" s="9" t="s">
        <v>27</v>
      </c>
      <c r="C14" s="3"/>
      <c r="D14" s="10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</row>
    <row r="15" ht="21.75" customHeight="1">
      <c r="A15" s="11"/>
      <c r="B15" s="9" t="s">
        <v>29</v>
      </c>
      <c r="C15" s="3"/>
      <c r="D15" s="1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</row>
    <row r="16" ht="21.75" customHeight="1">
      <c r="A16" s="12"/>
      <c r="B16" s="9" t="s">
        <v>31</v>
      </c>
      <c r="C16" s="3"/>
      <c r="D16" s="1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ht="21.75" customHeight="1">
      <c r="A17" s="7" t="s">
        <v>33</v>
      </c>
      <c r="B17" s="9" t="s">
        <v>34</v>
      </c>
      <c r="C17" s="3"/>
      <c r="D17" s="13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</row>
    <row r="18" ht="21.75" customHeight="1">
      <c r="A18" s="12"/>
      <c r="B18" s="9" t="s">
        <v>36</v>
      </c>
      <c r="C18" s="3"/>
      <c r="D18" s="10" t="s">
        <v>37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</row>
    <row r="19" ht="21.75" customHeight="1">
      <c r="A19" s="7" t="s">
        <v>38</v>
      </c>
      <c r="B19" s="9" t="s">
        <v>39</v>
      </c>
      <c r="C19" s="3"/>
      <c r="D19" s="10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</row>
    <row r="20" ht="21.75" customHeight="1">
      <c r="A20" s="12"/>
      <c r="B20" s="9" t="s">
        <v>41</v>
      </c>
      <c r="C20" s="3"/>
      <c r="D20" s="10" t="s">
        <v>42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</row>
    <row r="21" ht="15.75" customHeight="1"/>
    <row r="22" ht="24.0" customHeight="1">
      <c r="A22" s="14" t="s">
        <v>61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5"/>
    </row>
    <row r="23" ht="15.75" customHeight="1">
      <c r="A23" s="16" t="s">
        <v>64</v>
      </c>
    </row>
    <row r="24" ht="39.75" customHeight="1">
      <c r="A24" s="17" t="s">
        <v>66</v>
      </c>
    </row>
    <row r="25" ht="15.75" customHeight="1">
      <c r="A25" s="18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</row>
    <row r="26" ht="15.75" customHeight="1"/>
    <row r="27" ht="15.75" customHeight="1">
      <c r="A27" s="40" t="s">
        <v>48</v>
      </c>
      <c r="B27" s="44" t="s">
        <v>49</v>
      </c>
      <c r="C27" s="44" t="s">
        <v>51</v>
      </c>
      <c r="D27" s="47" t="s">
        <v>52</v>
      </c>
      <c r="E27" s="52" t="str">
        <f>Geral!A36</f>
        <v>ID "X"</v>
      </c>
      <c r="F27" s="23"/>
      <c r="G27" s="24"/>
      <c r="H27" s="22" t="str">
        <f>Geral!A37</f>
        <v>ID "Y"</v>
      </c>
      <c r="I27" s="23"/>
      <c r="J27" s="24"/>
      <c r="K27" s="22" t="str">
        <f>Geral!A38</f>
        <v>ID "Z"</v>
      </c>
      <c r="L27" s="23"/>
      <c r="M27" s="24"/>
      <c r="N27" s="22" t="str">
        <f>Geral!A39</f>
        <v>ID "W"</v>
      </c>
      <c r="O27" s="23"/>
      <c r="P27" s="24"/>
      <c r="Q27" s="26" t="s">
        <v>56</v>
      </c>
      <c r="R27" s="27" t="s">
        <v>57</v>
      </c>
      <c r="S27" s="29" t="s">
        <v>58</v>
      </c>
    </row>
    <row r="28" ht="15.75" customHeight="1">
      <c r="A28" s="74"/>
      <c r="B28" s="76"/>
      <c r="C28" s="76"/>
      <c r="D28" s="78"/>
      <c r="E28" s="82" t="str">
        <f>Geral!B36</f>
        <v>Escola "A"</v>
      </c>
      <c r="F28" s="2"/>
      <c r="G28" s="33"/>
      <c r="H28" s="32" t="str">
        <f>Geral!B37</f>
        <v>Escola "B"</v>
      </c>
      <c r="I28" s="2"/>
      <c r="J28" s="33"/>
      <c r="K28" s="32" t="str">
        <f>Geral!B38</f>
        <v>Escola "C"</v>
      </c>
      <c r="L28" s="2"/>
      <c r="M28" s="33"/>
      <c r="N28" s="32" t="str">
        <f>Geral!B39</f>
        <v>Escola "N"</v>
      </c>
      <c r="O28" s="2"/>
      <c r="P28" s="33"/>
      <c r="Q28" s="30"/>
      <c r="R28" s="11"/>
      <c r="S28" s="31"/>
    </row>
    <row r="29" ht="27.75" customHeight="1">
      <c r="A29" s="91"/>
      <c r="B29" s="92"/>
      <c r="C29" s="92"/>
      <c r="D29" s="94"/>
      <c r="E29" s="96" t="s">
        <v>67</v>
      </c>
      <c r="F29" s="38" t="s">
        <v>69</v>
      </c>
      <c r="G29" s="39" t="s">
        <v>70</v>
      </c>
      <c r="H29" s="37" t="s">
        <v>67</v>
      </c>
      <c r="I29" s="38" t="s">
        <v>69</v>
      </c>
      <c r="J29" s="39" t="s">
        <v>70</v>
      </c>
      <c r="K29" s="37" t="s">
        <v>67</v>
      </c>
      <c r="L29" s="38" t="s">
        <v>69</v>
      </c>
      <c r="M29" s="39" t="s">
        <v>70</v>
      </c>
      <c r="N29" s="37" t="s">
        <v>67</v>
      </c>
      <c r="O29" s="38" t="s">
        <v>69</v>
      </c>
      <c r="P29" s="39" t="s">
        <v>70</v>
      </c>
      <c r="Q29" s="34"/>
      <c r="R29" s="35"/>
      <c r="S29" s="36"/>
    </row>
    <row r="30" ht="15.0" customHeight="1">
      <c r="A30" s="42" t="s">
        <v>73</v>
      </c>
      <c r="B30" s="45" t="s">
        <v>75</v>
      </c>
      <c r="C30" s="48" t="s">
        <v>76</v>
      </c>
      <c r="D30" s="50" t="s">
        <v>78</v>
      </c>
      <c r="E30" s="98">
        <v>0.0</v>
      </c>
      <c r="F30" s="55" t="s">
        <v>81</v>
      </c>
      <c r="G30" s="57" t="s">
        <v>81</v>
      </c>
      <c r="H30" s="53">
        <v>0.0</v>
      </c>
      <c r="I30" s="55" t="s">
        <v>81</v>
      </c>
      <c r="J30" s="57" t="s">
        <v>81</v>
      </c>
      <c r="K30" s="53">
        <v>0.0</v>
      </c>
      <c r="L30" s="55" t="s">
        <v>81</v>
      </c>
      <c r="M30" s="57" t="s">
        <v>81</v>
      </c>
      <c r="N30" s="53">
        <v>0.0</v>
      </c>
      <c r="O30" s="55" t="s">
        <v>81</v>
      </c>
      <c r="P30" s="57" t="s">
        <v>81</v>
      </c>
      <c r="Q30" s="70">
        <f t="shared" ref="Q30:Q39" si="1">E30+H30+K30+N30</f>
        <v>0</v>
      </c>
      <c r="R30" s="72">
        <v>0.0</v>
      </c>
      <c r="S30" s="77">
        <f t="shared" ref="S30:S39" si="2">Q30+R30</f>
        <v>0</v>
      </c>
    </row>
    <row r="31" ht="15.75" customHeight="1">
      <c r="A31" s="30"/>
      <c r="B31" s="58" t="s">
        <v>82</v>
      </c>
      <c r="C31" s="80" t="s">
        <v>95</v>
      </c>
      <c r="D31" s="81" t="s">
        <v>78</v>
      </c>
      <c r="E31" s="104">
        <v>0.0</v>
      </c>
      <c r="F31" s="84" t="s">
        <v>81</v>
      </c>
      <c r="G31" s="86" t="s">
        <v>81</v>
      </c>
      <c r="H31" s="83">
        <v>0.0</v>
      </c>
      <c r="I31" s="84" t="s">
        <v>81</v>
      </c>
      <c r="J31" s="86" t="s">
        <v>81</v>
      </c>
      <c r="K31" s="83">
        <v>0.0</v>
      </c>
      <c r="L31" s="84" t="s">
        <v>81</v>
      </c>
      <c r="M31" s="86" t="s">
        <v>81</v>
      </c>
      <c r="N31" s="83">
        <v>0.0</v>
      </c>
      <c r="O31" s="84" t="s">
        <v>81</v>
      </c>
      <c r="P31" s="86" t="s">
        <v>81</v>
      </c>
      <c r="Q31" s="88">
        <f t="shared" si="1"/>
        <v>0</v>
      </c>
      <c r="R31" s="89">
        <v>0.0</v>
      </c>
      <c r="S31" s="90">
        <f t="shared" si="2"/>
        <v>0</v>
      </c>
    </row>
    <row r="32" ht="15.0" customHeight="1">
      <c r="A32" s="30"/>
      <c r="B32" s="93" t="s">
        <v>83</v>
      </c>
      <c r="C32" s="80" t="s">
        <v>83</v>
      </c>
      <c r="D32" s="81" t="s">
        <v>78</v>
      </c>
      <c r="E32" s="104">
        <v>0.0</v>
      </c>
      <c r="F32" s="84" t="s">
        <v>81</v>
      </c>
      <c r="G32" s="86" t="s">
        <v>81</v>
      </c>
      <c r="H32" s="83">
        <v>0.0</v>
      </c>
      <c r="I32" s="84" t="s">
        <v>81</v>
      </c>
      <c r="J32" s="86" t="s">
        <v>81</v>
      </c>
      <c r="K32" s="83">
        <v>0.0</v>
      </c>
      <c r="L32" s="84" t="s">
        <v>81</v>
      </c>
      <c r="M32" s="86" t="s">
        <v>81</v>
      </c>
      <c r="N32" s="83">
        <v>0.0</v>
      </c>
      <c r="O32" s="84" t="s">
        <v>81</v>
      </c>
      <c r="P32" s="86" t="s">
        <v>81</v>
      </c>
      <c r="Q32" s="88">
        <f t="shared" si="1"/>
        <v>0</v>
      </c>
      <c r="R32" s="89">
        <v>0.0</v>
      </c>
      <c r="S32" s="90">
        <f t="shared" si="2"/>
        <v>0</v>
      </c>
    </row>
    <row r="33" ht="15.75" customHeight="1">
      <c r="A33" s="30"/>
      <c r="B33" s="12"/>
      <c r="C33" s="80" t="s">
        <v>98</v>
      </c>
      <c r="D33" s="81" t="s">
        <v>78</v>
      </c>
      <c r="E33" s="104">
        <v>0.0</v>
      </c>
      <c r="F33" s="84" t="s">
        <v>81</v>
      </c>
      <c r="G33" s="86" t="s">
        <v>81</v>
      </c>
      <c r="H33" s="83">
        <v>0.0</v>
      </c>
      <c r="I33" s="84" t="s">
        <v>81</v>
      </c>
      <c r="J33" s="86" t="s">
        <v>81</v>
      </c>
      <c r="K33" s="83">
        <v>0.0</v>
      </c>
      <c r="L33" s="84" t="s">
        <v>81</v>
      </c>
      <c r="M33" s="86" t="s">
        <v>81</v>
      </c>
      <c r="N33" s="83">
        <v>0.0</v>
      </c>
      <c r="O33" s="84" t="s">
        <v>81</v>
      </c>
      <c r="P33" s="86" t="s">
        <v>81</v>
      </c>
      <c r="Q33" s="88">
        <f t="shared" si="1"/>
        <v>0</v>
      </c>
      <c r="R33" s="89">
        <v>0.0</v>
      </c>
      <c r="S33" s="90">
        <f t="shared" si="2"/>
        <v>0</v>
      </c>
    </row>
    <row r="34" ht="15.0" customHeight="1">
      <c r="A34" s="30"/>
      <c r="B34" s="97" t="s">
        <v>84</v>
      </c>
      <c r="C34" s="80" t="s">
        <v>101</v>
      </c>
      <c r="D34" s="81" t="s">
        <v>78</v>
      </c>
      <c r="E34" s="104">
        <v>0.0</v>
      </c>
      <c r="F34" s="84" t="s">
        <v>81</v>
      </c>
      <c r="G34" s="86" t="s">
        <v>81</v>
      </c>
      <c r="H34" s="83">
        <v>0.0</v>
      </c>
      <c r="I34" s="84" t="s">
        <v>81</v>
      </c>
      <c r="J34" s="86" t="s">
        <v>81</v>
      </c>
      <c r="K34" s="83">
        <v>0.0</v>
      </c>
      <c r="L34" s="84" t="s">
        <v>81</v>
      </c>
      <c r="M34" s="86" t="s">
        <v>81</v>
      </c>
      <c r="N34" s="83">
        <v>0.0</v>
      </c>
      <c r="O34" s="84" t="s">
        <v>81</v>
      </c>
      <c r="P34" s="86" t="s">
        <v>81</v>
      </c>
      <c r="Q34" s="88">
        <f t="shared" si="1"/>
        <v>0</v>
      </c>
      <c r="R34" s="89">
        <v>0.0</v>
      </c>
      <c r="S34" s="90">
        <f t="shared" si="2"/>
        <v>0</v>
      </c>
    </row>
    <row r="35" ht="15.75" customHeight="1">
      <c r="A35" s="30"/>
      <c r="B35" s="12"/>
      <c r="C35" s="80" t="s">
        <v>105</v>
      </c>
      <c r="D35" s="81" t="s">
        <v>78</v>
      </c>
      <c r="E35" s="104">
        <v>0.0</v>
      </c>
      <c r="F35" s="84" t="s">
        <v>81</v>
      </c>
      <c r="G35" s="86" t="s">
        <v>81</v>
      </c>
      <c r="H35" s="83">
        <v>0.0</v>
      </c>
      <c r="I35" s="84" t="s">
        <v>81</v>
      </c>
      <c r="J35" s="86" t="s">
        <v>81</v>
      </c>
      <c r="K35" s="83">
        <v>0.0</v>
      </c>
      <c r="L35" s="84" t="s">
        <v>81</v>
      </c>
      <c r="M35" s="86" t="s">
        <v>81</v>
      </c>
      <c r="N35" s="83">
        <v>0.0</v>
      </c>
      <c r="O35" s="84" t="s">
        <v>81</v>
      </c>
      <c r="P35" s="86" t="s">
        <v>81</v>
      </c>
      <c r="Q35" s="88">
        <f t="shared" si="1"/>
        <v>0</v>
      </c>
      <c r="R35" s="89">
        <v>0.0</v>
      </c>
      <c r="S35" s="90">
        <f t="shared" si="2"/>
        <v>0</v>
      </c>
    </row>
    <row r="36" ht="15.75" customHeight="1">
      <c r="A36" s="30"/>
      <c r="B36" s="61" t="s">
        <v>85</v>
      </c>
      <c r="C36" s="80" t="s">
        <v>106</v>
      </c>
      <c r="D36" s="81" t="s">
        <v>78</v>
      </c>
      <c r="E36" s="104">
        <v>0.0</v>
      </c>
      <c r="F36" s="84" t="s">
        <v>81</v>
      </c>
      <c r="G36" s="86" t="s">
        <v>81</v>
      </c>
      <c r="H36" s="83">
        <v>0.0</v>
      </c>
      <c r="I36" s="84" t="s">
        <v>81</v>
      </c>
      <c r="J36" s="86" t="s">
        <v>81</v>
      </c>
      <c r="K36" s="83">
        <v>0.0</v>
      </c>
      <c r="L36" s="84" t="s">
        <v>81</v>
      </c>
      <c r="M36" s="86" t="s">
        <v>81</v>
      </c>
      <c r="N36" s="83">
        <v>0.0</v>
      </c>
      <c r="O36" s="84" t="s">
        <v>81</v>
      </c>
      <c r="P36" s="86" t="s">
        <v>81</v>
      </c>
      <c r="Q36" s="88">
        <f t="shared" si="1"/>
        <v>0</v>
      </c>
      <c r="R36" s="89">
        <v>0.0</v>
      </c>
      <c r="S36" s="90">
        <f t="shared" si="2"/>
        <v>0</v>
      </c>
    </row>
    <row r="37" ht="15.75" customHeight="1">
      <c r="A37" s="30"/>
      <c r="B37" s="62" t="s">
        <v>86</v>
      </c>
      <c r="C37" s="80" t="s">
        <v>108</v>
      </c>
      <c r="D37" s="81" t="s">
        <v>78</v>
      </c>
      <c r="E37" s="104">
        <v>0.0</v>
      </c>
      <c r="F37" s="84" t="s">
        <v>81</v>
      </c>
      <c r="G37" s="86" t="s">
        <v>81</v>
      </c>
      <c r="H37" s="83">
        <v>0.0</v>
      </c>
      <c r="I37" s="84" t="s">
        <v>81</v>
      </c>
      <c r="J37" s="86" t="s">
        <v>81</v>
      </c>
      <c r="K37" s="83">
        <v>0.0</v>
      </c>
      <c r="L37" s="84" t="s">
        <v>81</v>
      </c>
      <c r="M37" s="86" t="s">
        <v>81</v>
      </c>
      <c r="N37" s="83">
        <v>0.0</v>
      </c>
      <c r="O37" s="84" t="s">
        <v>81</v>
      </c>
      <c r="P37" s="86" t="s">
        <v>81</v>
      </c>
      <c r="Q37" s="88">
        <f t="shared" si="1"/>
        <v>0</v>
      </c>
      <c r="R37" s="89">
        <v>0.0</v>
      </c>
      <c r="S37" s="90">
        <f t="shared" si="2"/>
        <v>0</v>
      </c>
    </row>
    <row r="38" ht="15.75" customHeight="1">
      <c r="A38" s="30"/>
      <c r="B38" s="63" t="s">
        <v>87</v>
      </c>
      <c r="C38" s="80" t="s">
        <v>87</v>
      </c>
      <c r="D38" s="81" t="s">
        <v>78</v>
      </c>
      <c r="E38" s="104">
        <v>0.0</v>
      </c>
      <c r="F38" s="84" t="s">
        <v>81</v>
      </c>
      <c r="G38" s="86" t="s">
        <v>81</v>
      </c>
      <c r="H38" s="83">
        <v>0.0</v>
      </c>
      <c r="I38" s="84" t="s">
        <v>81</v>
      </c>
      <c r="J38" s="86" t="s">
        <v>81</v>
      </c>
      <c r="K38" s="83">
        <v>0.0</v>
      </c>
      <c r="L38" s="84" t="s">
        <v>81</v>
      </c>
      <c r="M38" s="86" t="s">
        <v>81</v>
      </c>
      <c r="N38" s="83">
        <v>0.0</v>
      </c>
      <c r="O38" s="84" t="s">
        <v>81</v>
      </c>
      <c r="P38" s="86" t="s">
        <v>81</v>
      </c>
      <c r="Q38" s="88">
        <f t="shared" si="1"/>
        <v>0</v>
      </c>
      <c r="R38" s="89">
        <v>0.0</v>
      </c>
      <c r="S38" s="90">
        <f t="shared" si="2"/>
        <v>0</v>
      </c>
    </row>
    <row r="39" ht="15.75" customHeight="1">
      <c r="A39" s="30"/>
      <c r="B39" s="110" t="s">
        <v>88</v>
      </c>
      <c r="C39" s="80" t="s">
        <v>110</v>
      </c>
      <c r="D39" s="81" t="s">
        <v>78</v>
      </c>
      <c r="E39" s="104">
        <v>0.0</v>
      </c>
      <c r="F39" s="84" t="s">
        <v>81</v>
      </c>
      <c r="G39" s="86" t="s">
        <v>81</v>
      </c>
      <c r="H39" s="83">
        <v>0.0</v>
      </c>
      <c r="I39" s="84" t="s">
        <v>81</v>
      </c>
      <c r="J39" s="86" t="s">
        <v>81</v>
      </c>
      <c r="K39" s="83">
        <v>0.0</v>
      </c>
      <c r="L39" s="84" t="s">
        <v>81</v>
      </c>
      <c r="M39" s="86" t="s">
        <v>81</v>
      </c>
      <c r="N39" s="83">
        <v>0.0</v>
      </c>
      <c r="O39" s="84" t="s">
        <v>81</v>
      </c>
      <c r="P39" s="86" t="s">
        <v>81</v>
      </c>
      <c r="Q39" s="88">
        <f t="shared" si="1"/>
        <v>0</v>
      </c>
      <c r="R39" s="89">
        <v>0.0</v>
      </c>
      <c r="S39" s="90">
        <f t="shared" si="2"/>
        <v>0</v>
      </c>
    </row>
    <row r="40" ht="15.75" customHeight="1">
      <c r="A40" s="111"/>
      <c r="B40" s="112" t="s">
        <v>111</v>
      </c>
      <c r="C40" s="113"/>
      <c r="D40" s="114"/>
      <c r="E40" s="129">
        <f t="shared" ref="E40:F40" si="3">SUM(E30:E39)</f>
        <v>0</v>
      </c>
      <c r="F40" s="116">
        <f t="shared" si="3"/>
        <v>0</v>
      </c>
      <c r="G40" s="117"/>
      <c r="H40" s="115">
        <f t="shared" ref="H40:I40" si="4">SUM(H30:H39)</f>
        <v>0</v>
      </c>
      <c r="I40" s="116">
        <f t="shared" si="4"/>
        <v>0</v>
      </c>
      <c r="J40" s="117"/>
      <c r="K40" s="115">
        <f t="shared" ref="K40:L40" si="5">SUM(K30:K39)</f>
        <v>0</v>
      </c>
      <c r="L40" s="116">
        <f t="shared" si="5"/>
        <v>0</v>
      </c>
      <c r="M40" s="117"/>
      <c r="N40" s="115">
        <f t="shared" ref="N40:O40" si="6">SUM(N30:N39)</f>
        <v>0</v>
      </c>
      <c r="O40" s="116">
        <f t="shared" si="6"/>
        <v>0</v>
      </c>
      <c r="P40" s="117"/>
      <c r="Q40" s="115">
        <f t="shared" ref="Q40:S40" si="7">SUM(Q30:Q39)</f>
        <v>0</v>
      </c>
      <c r="R40" s="116">
        <f t="shared" si="7"/>
        <v>0</v>
      </c>
      <c r="S40" s="118">
        <f t="shared" si="7"/>
        <v>0</v>
      </c>
    </row>
    <row r="41" ht="15.0" customHeight="1">
      <c r="A41" s="130" t="s">
        <v>77</v>
      </c>
      <c r="B41" s="131" t="s">
        <v>75</v>
      </c>
      <c r="C41" s="132" t="s">
        <v>112</v>
      </c>
      <c r="D41" s="133" t="s">
        <v>78</v>
      </c>
      <c r="E41" s="98">
        <v>0.0</v>
      </c>
      <c r="F41" s="55" t="s">
        <v>81</v>
      </c>
      <c r="G41" s="57" t="s">
        <v>81</v>
      </c>
      <c r="H41" s="53">
        <v>0.0</v>
      </c>
      <c r="I41" s="55" t="s">
        <v>81</v>
      </c>
      <c r="J41" s="57" t="s">
        <v>81</v>
      </c>
      <c r="K41" s="53">
        <v>0.0</v>
      </c>
      <c r="L41" s="55" t="s">
        <v>81</v>
      </c>
      <c r="M41" s="57" t="s">
        <v>81</v>
      </c>
      <c r="N41" s="53">
        <v>0.0</v>
      </c>
      <c r="O41" s="55" t="s">
        <v>81</v>
      </c>
      <c r="P41" s="57" t="s">
        <v>81</v>
      </c>
      <c r="Q41" s="70">
        <f t="shared" ref="Q41:Q42" si="8">E41+H41+K41+N41</f>
        <v>0</v>
      </c>
      <c r="R41" s="72">
        <v>0.0</v>
      </c>
      <c r="S41" s="77">
        <f t="shared" ref="S41:S42" si="9">Q41+R41</f>
        <v>0</v>
      </c>
    </row>
    <row r="42" ht="15.75" customHeight="1">
      <c r="A42" s="74"/>
      <c r="B42" s="134" t="s">
        <v>82</v>
      </c>
      <c r="C42" s="135" t="s">
        <v>113</v>
      </c>
      <c r="D42" s="136" t="s">
        <v>78</v>
      </c>
      <c r="E42" s="104">
        <v>0.0</v>
      </c>
      <c r="F42" s="84" t="s">
        <v>81</v>
      </c>
      <c r="G42" s="86" t="s">
        <v>81</v>
      </c>
      <c r="H42" s="83">
        <v>0.0</v>
      </c>
      <c r="I42" s="84" t="s">
        <v>81</v>
      </c>
      <c r="J42" s="86" t="s">
        <v>81</v>
      </c>
      <c r="K42" s="83">
        <v>0.0</v>
      </c>
      <c r="L42" s="84" t="s">
        <v>81</v>
      </c>
      <c r="M42" s="86" t="s">
        <v>81</v>
      </c>
      <c r="N42" s="83">
        <v>0.0</v>
      </c>
      <c r="O42" s="84" t="s">
        <v>81</v>
      </c>
      <c r="P42" s="86" t="s">
        <v>81</v>
      </c>
      <c r="Q42" s="88">
        <f t="shared" si="8"/>
        <v>0</v>
      </c>
      <c r="R42" s="89">
        <v>0.0</v>
      </c>
      <c r="S42" s="90">
        <f t="shared" si="9"/>
        <v>0</v>
      </c>
    </row>
    <row r="43" ht="15.75" customHeight="1">
      <c r="A43" s="137"/>
      <c r="B43" s="138" t="s">
        <v>114</v>
      </c>
      <c r="C43" s="139"/>
      <c r="D43" s="140"/>
      <c r="E43" s="129">
        <f t="shared" ref="E43:F43" si="10">SUM(E41:E42)</f>
        <v>0</v>
      </c>
      <c r="F43" s="116">
        <f t="shared" si="10"/>
        <v>0</v>
      </c>
      <c r="G43" s="117"/>
      <c r="H43" s="115">
        <f t="shared" ref="H43:I43" si="11">SUM(H41:H42)</f>
        <v>0</v>
      </c>
      <c r="I43" s="116">
        <f t="shared" si="11"/>
        <v>0</v>
      </c>
      <c r="J43" s="117"/>
      <c r="K43" s="115">
        <f t="shared" ref="K43:L43" si="12">SUM(K41:K42)</f>
        <v>0</v>
      </c>
      <c r="L43" s="116">
        <f t="shared" si="12"/>
        <v>0</v>
      </c>
      <c r="M43" s="117"/>
      <c r="N43" s="115">
        <f t="shared" ref="N43:O43" si="13">SUM(N41:N42)</f>
        <v>0</v>
      </c>
      <c r="O43" s="116">
        <f t="shared" si="13"/>
        <v>0</v>
      </c>
      <c r="P43" s="117"/>
      <c r="Q43" s="115">
        <f t="shared" ref="Q43:S43" si="14">SUM(Q41:Q42)</f>
        <v>0</v>
      </c>
      <c r="R43" s="116">
        <f t="shared" si="14"/>
        <v>0</v>
      </c>
      <c r="S43" s="118">
        <f t="shared" si="14"/>
        <v>0</v>
      </c>
    </row>
    <row r="44" ht="15.75" customHeight="1">
      <c r="A44" s="141" t="s">
        <v>104</v>
      </c>
      <c r="B44" s="142"/>
      <c r="C44" s="142"/>
      <c r="D44" s="143"/>
      <c r="E44" s="144">
        <f t="shared" ref="E44:F44" si="15">E40+E43</f>
        <v>0</v>
      </c>
      <c r="F44" s="145">
        <f t="shared" si="15"/>
        <v>0</v>
      </c>
      <c r="G44" s="146"/>
      <c r="H44" s="147">
        <f t="shared" ref="H44:I44" si="16">H40+H43</f>
        <v>0</v>
      </c>
      <c r="I44" s="145">
        <f t="shared" si="16"/>
        <v>0</v>
      </c>
      <c r="J44" s="146"/>
      <c r="K44" s="147">
        <f t="shared" ref="K44:L44" si="17">K40+K43</f>
        <v>0</v>
      </c>
      <c r="L44" s="145">
        <f t="shared" si="17"/>
        <v>0</v>
      </c>
      <c r="M44" s="146"/>
      <c r="N44" s="147">
        <f t="shared" ref="N44:O44" si="18">N40+N43</f>
        <v>0</v>
      </c>
      <c r="O44" s="145">
        <f t="shared" si="18"/>
        <v>0</v>
      </c>
      <c r="P44" s="146"/>
      <c r="Q44" s="147">
        <f t="shared" ref="Q44:S44" si="19">Q40+Q43</f>
        <v>0</v>
      </c>
      <c r="R44" s="145">
        <f t="shared" si="19"/>
        <v>0</v>
      </c>
      <c r="S44" s="148">
        <f t="shared" si="19"/>
        <v>0</v>
      </c>
    </row>
    <row r="45" ht="15.75" customHeight="1"/>
    <row r="46" ht="51.75" customHeight="1">
      <c r="A46" s="17" t="s">
        <v>132</v>
      </c>
    </row>
    <row r="47" ht="15.75" customHeight="1">
      <c r="A47" s="149" t="s">
        <v>107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</row>
    <row r="48" ht="15.75" customHeight="1">
      <c r="A48" s="150" t="s">
        <v>134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2"/>
    </row>
    <row r="49" ht="15.75" customHeight="1">
      <c r="A49" s="153"/>
      <c r="S49" s="154"/>
    </row>
    <row r="50" ht="15.75" customHeight="1">
      <c r="A50" s="155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7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A3:C3"/>
    <mergeCell ref="B6:C6"/>
    <mergeCell ref="A4:A10"/>
    <mergeCell ref="B7:C7"/>
    <mergeCell ref="B8:C8"/>
    <mergeCell ref="B9:C9"/>
    <mergeCell ref="B10:C10"/>
    <mergeCell ref="B11:C11"/>
    <mergeCell ref="B16:C16"/>
    <mergeCell ref="B27:B29"/>
    <mergeCell ref="B32:B33"/>
    <mergeCell ref="B34:B35"/>
    <mergeCell ref="B40:D40"/>
    <mergeCell ref="A41:A43"/>
    <mergeCell ref="B43:D43"/>
    <mergeCell ref="A44:D44"/>
    <mergeCell ref="A19:A20"/>
    <mergeCell ref="B19:C19"/>
    <mergeCell ref="B20:C20"/>
    <mergeCell ref="A27:A29"/>
    <mergeCell ref="C27:C29"/>
    <mergeCell ref="D27:D29"/>
    <mergeCell ref="A30:A40"/>
    <mergeCell ref="N27:P27"/>
    <mergeCell ref="Q27:Q29"/>
    <mergeCell ref="R27:R29"/>
    <mergeCell ref="S27:S29"/>
    <mergeCell ref="N28:P28"/>
    <mergeCell ref="E28:G28"/>
    <mergeCell ref="H28:J28"/>
    <mergeCell ref="K28:M28"/>
    <mergeCell ref="A46:S46"/>
    <mergeCell ref="A47:S47"/>
    <mergeCell ref="A48:S50"/>
    <mergeCell ref="A22:S22"/>
    <mergeCell ref="A23:S23"/>
    <mergeCell ref="A24:S24"/>
    <mergeCell ref="A25:S25"/>
    <mergeCell ref="E27:G27"/>
    <mergeCell ref="H27:J27"/>
    <mergeCell ref="K27:M27"/>
    <mergeCell ref="B4:C4"/>
    <mergeCell ref="B5:C5"/>
    <mergeCell ref="A1:S1"/>
    <mergeCell ref="A2:C2"/>
    <mergeCell ref="D2:S2"/>
    <mergeCell ref="D3:S3"/>
    <mergeCell ref="D4:S4"/>
    <mergeCell ref="D5:S5"/>
    <mergeCell ref="D6:S6"/>
    <mergeCell ref="B12:C12"/>
    <mergeCell ref="B13:C13"/>
    <mergeCell ref="B14:C14"/>
    <mergeCell ref="B15:C15"/>
    <mergeCell ref="B17:C17"/>
    <mergeCell ref="B18:C18"/>
    <mergeCell ref="D7:S7"/>
    <mergeCell ref="D8:S8"/>
    <mergeCell ref="D9:S9"/>
    <mergeCell ref="D10:S10"/>
    <mergeCell ref="D11:S11"/>
    <mergeCell ref="D12:S12"/>
    <mergeCell ref="D13:S13"/>
    <mergeCell ref="A11:A16"/>
    <mergeCell ref="A17:A18"/>
    <mergeCell ref="D14:S14"/>
    <mergeCell ref="D15:S15"/>
    <mergeCell ref="D16:S16"/>
    <mergeCell ref="D17:S17"/>
    <mergeCell ref="D18:S18"/>
    <mergeCell ref="D19:S19"/>
    <mergeCell ref="D20:S20"/>
  </mergeCells>
  <dataValidations>
    <dataValidation type="decimal" operator="greaterThanOrEqual" allowBlank="1" sqref="E30:E39 H30:H39 K30:K39 N30:N39 E41:E42 H41:H42 K41:K42 N41:N42">
      <formula1>0.0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71"/>
    <col customWidth="1" min="2" max="2" width="22.0"/>
    <col customWidth="1" min="3" max="3" width="40.0"/>
    <col customWidth="1" min="4" max="4" width="53.71"/>
    <col customWidth="1" min="5" max="6" width="11.0"/>
    <col customWidth="1" min="7" max="7" width="12.0"/>
    <col customWidth="1" min="8" max="9" width="11.0"/>
    <col customWidth="1" min="10" max="10" width="12.0"/>
    <col customWidth="1" min="11" max="12" width="11.0"/>
    <col customWidth="1" min="13" max="13" width="12.0"/>
    <col customWidth="1" min="14" max="15" width="11.0"/>
    <col customWidth="1" min="16" max="19" width="12.0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>
      <c r="A2" s="4" t="s">
        <v>1</v>
      </c>
      <c r="B2" s="2"/>
      <c r="C2" s="3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>
      <c r="A3" s="4" t="s">
        <v>3</v>
      </c>
      <c r="B3" s="2"/>
      <c r="C3" s="3"/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ht="15.0" customHeight="1">
      <c r="A4" s="7" t="s">
        <v>5</v>
      </c>
      <c r="B4" s="9" t="s">
        <v>6</v>
      </c>
      <c r="C4" s="3"/>
      <c r="D4" s="1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>
      <c r="A5" s="11"/>
      <c r="B5" s="9" t="s">
        <v>8</v>
      </c>
      <c r="C5" s="3"/>
      <c r="D5" s="1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>
      <c r="A6" s="11"/>
      <c r="B6" s="9" t="s">
        <v>10</v>
      </c>
      <c r="C6" s="3"/>
      <c r="D6" s="1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>
      <c r="A7" s="11"/>
      <c r="B7" s="9" t="s">
        <v>12</v>
      </c>
      <c r="C7" s="3"/>
      <c r="D7" s="1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</row>
    <row r="8">
      <c r="A8" s="11"/>
      <c r="B8" s="9" t="s">
        <v>14</v>
      </c>
      <c r="C8" s="3"/>
      <c r="D8" s="10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</row>
    <row r="9">
      <c r="A9" s="11"/>
      <c r="B9" s="9" t="s">
        <v>16</v>
      </c>
      <c r="C9" s="3"/>
      <c r="D9" s="10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</row>
    <row r="10">
      <c r="A10" s="12"/>
      <c r="B10" s="9" t="s">
        <v>18</v>
      </c>
      <c r="C10" s="3"/>
      <c r="D10" s="10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</row>
    <row r="11" ht="15.0" customHeight="1">
      <c r="A11" s="7" t="s">
        <v>20</v>
      </c>
      <c r="B11" s="9" t="s">
        <v>21</v>
      </c>
      <c r="C11" s="3"/>
      <c r="D11" s="10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</row>
    <row r="12">
      <c r="A12" s="11"/>
      <c r="B12" s="9" t="s">
        <v>23</v>
      </c>
      <c r="C12" s="3"/>
      <c r="D12" s="10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</row>
    <row r="13">
      <c r="A13" s="11"/>
      <c r="B13" s="9" t="s">
        <v>25</v>
      </c>
      <c r="C13" s="3"/>
      <c r="D13" s="10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</row>
    <row r="14">
      <c r="A14" s="11"/>
      <c r="B14" s="9" t="s">
        <v>27</v>
      </c>
      <c r="C14" s="3"/>
      <c r="D14" s="10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</row>
    <row r="15">
      <c r="A15" s="11"/>
      <c r="B15" s="9" t="s">
        <v>29</v>
      </c>
      <c r="C15" s="3"/>
      <c r="D15" s="1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</row>
    <row r="16">
      <c r="A16" s="12"/>
      <c r="B16" s="9" t="s">
        <v>31</v>
      </c>
      <c r="C16" s="3"/>
      <c r="D16" s="1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ht="15.0" customHeight="1">
      <c r="A17" s="7" t="s">
        <v>33</v>
      </c>
      <c r="B17" s="9" t="s">
        <v>34</v>
      </c>
      <c r="C17" s="3"/>
      <c r="D17" s="13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</row>
    <row r="18">
      <c r="A18" s="12"/>
      <c r="B18" s="9" t="s">
        <v>36</v>
      </c>
      <c r="C18" s="3"/>
      <c r="D18" s="10" t="s">
        <v>37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</row>
    <row r="19" ht="15.0" customHeight="1">
      <c r="A19" s="7" t="s">
        <v>38</v>
      </c>
      <c r="B19" s="9" t="s">
        <v>39</v>
      </c>
      <c r="C19" s="3"/>
      <c r="D19" s="10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</row>
    <row r="20">
      <c r="A20" s="12"/>
      <c r="B20" s="9" t="s">
        <v>41</v>
      </c>
      <c r="C20" s="3"/>
      <c r="D20" s="10" t="s">
        <v>42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</row>
    <row r="21" ht="15.75" customHeight="1"/>
    <row r="22" ht="24.0" customHeight="1">
      <c r="A22" s="14" t="s">
        <v>47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5"/>
    </row>
    <row r="23" ht="15.75" customHeight="1">
      <c r="A23" s="16" t="s">
        <v>50</v>
      </c>
    </row>
    <row r="24" ht="39.75" customHeight="1">
      <c r="A24" s="17" t="s">
        <v>45</v>
      </c>
    </row>
    <row r="25" ht="15.75" customHeight="1">
      <c r="A25" s="18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</row>
    <row r="26" ht="15.75" customHeight="1"/>
    <row r="27" ht="15.75" customHeight="1">
      <c r="A27" s="19" t="s">
        <v>48</v>
      </c>
      <c r="B27" s="20" t="s">
        <v>49</v>
      </c>
      <c r="C27" s="20" t="s">
        <v>51</v>
      </c>
      <c r="D27" s="21" t="s">
        <v>52</v>
      </c>
      <c r="E27" s="22" t="str">
        <f>Geral!A36</f>
        <v>ID "X"</v>
      </c>
      <c r="F27" s="23"/>
      <c r="G27" s="24"/>
      <c r="H27" s="22" t="str">
        <f>Geral!A37</f>
        <v>ID "Y"</v>
      </c>
      <c r="I27" s="23"/>
      <c r="J27" s="24"/>
      <c r="K27" s="22" t="str">
        <f>Geral!A38</f>
        <v>ID "Z"</v>
      </c>
      <c r="L27" s="23"/>
      <c r="M27" s="24"/>
      <c r="N27" s="22" t="str">
        <f>Geral!A39</f>
        <v>ID "W"</v>
      </c>
      <c r="O27" s="23"/>
      <c r="P27" s="24"/>
      <c r="Q27" s="26" t="s">
        <v>56</v>
      </c>
      <c r="R27" s="27" t="s">
        <v>57</v>
      </c>
      <c r="S27" s="29" t="s">
        <v>58</v>
      </c>
    </row>
    <row r="28" ht="15.75" customHeight="1">
      <c r="A28" s="30"/>
      <c r="B28" s="11"/>
      <c r="C28" s="11"/>
      <c r="D28" s="31"/>
      <c r="E28" s="32" t="str">
        <f>Geral!B36</f>
        <v>Escola "A"</v>
      </c>
      <c r="F28" s="2"/>
      <c r="G28" s="33"/>
      <c r="H28" s="32" t="str">
        <f>Geral!B37</f>
        <v>Escola "B"</v>
      </c>
      <c r="I28" s="2"/>
      <c r="J28" s="33"/>
      <c r="K28" s="32" t="str">
        <f>Geral!B38</f>
        <v>Escola "C"</v>
      </c>
      <c r="L28" s="2"/>
      <c r="M28" s="33"/>
      <c r="N28" s="32" t="str">
        <f>Geral!B39</f>
        <v>Escola "N"</v>
      </c>
      <c r="O28" s="2"/>
      <c r="P28" s="33"/>
      <c r="Q28" s="30"/>
      <c r="R28" s="11"/>
      <c r="S28" s="31"/>
    </row>
    <row r="29" ht="27.75" customHeight="1">
      <c r="A29" s="34"/>
      <c r="B29" s="35"/>
      <c r="C29" s="35"/>
      <c r="D29" s="36"/>
      <c r="E29" s="37" t="s">
        <v>67</v>
      </c>
      <c r="F29" s="38" t="s">
        <v>69</v>
      </c>
      <c r="G29" s="39" t="s">
        <v>70</v>
      </c>
      <c r="H29" s="37" t="s">
        <v>67</v>
      </c>
      <c r="I29" s="38" t="s">
        <v>69</v>
      </c>
      <c r="J29" s="39" t="s">
        <v>70</v>
      </c>
      <c r="K29" s="37" t="s">
        <v>67</v>
      </c>
      <c r="L29" s="38" t="s">
        <v>69</v>
      </c>
      <c r="M29" s="39" t="s">
        <v>70</v>
      </c>
      <c r="N29" s="37" t="s">
        <v>67</v>
      </c>
      <c r="O29" s="38" t="s">
        <v>69</v>
      </c>
      <c r="P29" s="39" t="s">
        <v>70</v>
      </c>
      <c r="Q29" s="34"/>
      <c r="R29" s="35"/>
      <c r="S29" s="36"/>
    </row>
    <row r="30" ht="15.0" customHeight="1">
      <c r="A30" s="42" t="s">
        <v>73</v>
      </c>
      <c r="B30" s="45" t="s">
        <v>75</v>
      </c>
      <c r="C30" s="48" t="s">
        <v>76</v>
      </c>
      <c r="D30" s="50" t="s">
        <v>78</v>
      </c>
      <c r="E30" s="53">
        <v>0.0</v>
      </c>
      <c r="F30" s="55" t="s">
        <v>81</v>
      </c>
      <c r="G30" s="57" t="s">
        <v>81</v>
      </c>
      <c r="H30" s="53">
        <v>0.0</v>
      </c>
      <c r="I30" s="55" t="s">
        <v>81</v>
      </c>
      <c r="J30" s="57" t="s">
        <v>81</v>
      </c>
      <c r="K30" s="53">
        <v>0.0</v>
      </c>
      <c r="L30" s="55" t="s">
        <v>81</v>
      </c>
      <c r="M30" s="57" t="s">
        <v>81</v>
      </c>
      <c r="N30" s="53">
        <v>0.0</v>
      </c>
      <c r="O30" s="55" t="s">
        <v>81</v>
      </c>
      <c r="P30" s="57" t="s">
        <v>81</v>
      </c>
      <c r="Q30" s="70">
        <f t="shared" ref="Q30:Q39" si="1">E30+H30+K30+N30</f>
        <v>0</v>
      </c>
      <c r="R30" s="72">
        <v>0.0</v>
      </c>
      <c r="S30" s="77">
        <f t="shared" ref="S30:S39" si="2">Q30+R30</f>
        <v>0</v>
      </c>
    </row>
    <row r="31" ht="15.75" customHeight="1">
      <c r="A31" s="30"/>
      <c r="B31" s="58" t="s">
        <v>82</v>
      </c>
      <c r="C31" s="80" t="s">
        <v>95</v>
      </c>
      <c r="D31" s="81" t="s">
        <v>78</v>
      </c>
      <c r="E31" s="83">
        <v>0.0</v>
      </c>
      <c r="F31" s="84" t="s">
        <v>81</v>
      </c>
      <c r="G31" s="86" t="s">
        <v>81</v>
      </c>
      <c r="H31" s="83">
        <v>0.0</v>
      </c>
      <c r="I31" s="84" t="s">
        <v>81</v>
      </c>
      <c r="J31" s="86" t="s">
        <v>81</v>
      </c>
      <c r="K31" s="83">
        <v>0.0</v>
      </c>
      <c r="L31" s="84" t="s">
        <v>81</v>
      </c>
      <c r="M31" s="86" t="s">
        <v>81</v>
      </c>
      <c r="N31" s="83">
        <v>0.0</v>
      </c>
      <c r="O31" s="84" t="s">
        <v>81</v>
      </c>
      <c r="P31" s="86" t="s">
        <v>81</v>
      </c>
      <c r="Q31" s="88">
        <f t="shared" si="1"/>
        <v>0</v>
      </c>
      <c r="R31" s="89">
        <v>0.0</v>
      </c>
      <c r="S31" s="90">
        <f t="shared" si="2"/>
        <v>0</v>
      </c>
    </row>
    <row r="32" ht="15.0" customHeight="1">
      <c r="A32" s="30"/>
      <c r="B32" s="93" t="s">
        <v>83</v>
      </c>
      <c r="C32" s="80" t="s">
        <v>83</v>
      </c>
      <c r="D32" s="81" t="s">
        <v>78</v>
      </c>
      <c r="E32" s="83">
        <v>0.0</v>
      </c>
      <c r="F32" s="84" t="s">
        <v>81</v>
      </c>
      <c r="G32" s="86" t="s">
        <v>81</v>
      </c>
      <c r="H32" s="83">
        <v>0.0</v>
      </c>
      <c r="I32" s="84" t="s">
        <v>81</v>
      </c>
      <c r="J32" s="86" t="s">
        <v>81</v>
      </c>
      <c r="K32" s="83">
        <v>0.0</v>
      </c>
      <c r="L32" s="84" t="s">
        <v>81</v>
      </c>
      <c r="M32" s="86" t="s">
        <v>81</v>
      </c>
      <c r="N32" s="83">
        <v>0.0</v>
      </c>
      <c r="O32" s="84" t="s">
        <v>81</v>
      </c>
      <c r="P32" s="86" t="s">
        <v>81</v>
      </c>
      <c r="Q32" s="88">
        <f t="shared" si="1"/>
        <v>0</v>
      </c>
      <c r="R32" s="89">
        <v>0.0</v>
      </c>
      <c r="S32" s="90">
        <f t="shared" si="2"/>
        <v>0</v>
      </c>
    </row>
    <row r="33" ht="15.75" customHeight="1">
      <c r="A33" s="30"/>
      <c r="B33" s="12"/>
      <c r="C33" s="80" t="s">
        <v>98</v>
      </c>
      <c r="D33" s="81" t="s">
        <v>78</v>
      </c>
      <c r="E33" s="83">
        <v>0.0</v>
      </c>
      <c r="F33" s="84" t="s">
        <v>81</v>
      </c>
      <c r="G33" s="86" t="s">
        <v>81</v>
      </c>
      <c r="H33" s="83">
        <v>0.0</v>
      </c>
      <c r="I33" s="84" t="s">
        <v>81</v>
      </c>
      <c r="J33" s="86" t="s">
        <v>81</v>
      </c>
      <c r="K33" s="83">
        <v>0.0</v>
      </c>
      <c r="L33" s="84" t="s">
        <v>81</v>
      </c>
      <c r="M33" s="86" t="s">
        <v>81</v>
      </c>
      <c r="N33" s="83">
        <v>0.0</v>
      </c>
      <c r="O33" s="84" t="s">
        <v>81</v>
      </c>
      <c r="P33" s="86" t="s">
        <v>81</v>
      </c>
      <c r="Q33" s="88">
        <f t="shared" si="1"/>
        <v>0</v>
      </c>
      <c r="R33" s="89">
        <v>0.0</v>
      </c>
      <c r="S33" s="90">
        <f t="shared" si="2"/>
        <v>0</v>
      </c>
    </row>
    <row r="34" ht="15.0" customHeight="1">
      <c r="A34" s="30"/>
      <c r="B34" s="97" t="s">
        <v>84</v>
      </c>
      <c r="C34" s="80" t="s">
        <v>101</v>
      </c>
      <c r="D34" s="81" t="s">
        <v>78</v>
      </c>
      <c r="E34" s="83">
        <v>0.0</v>
      </c>
      <c r="F34" s="84" t="s">
        <v>81</v>
      </c>
      <c r="G34" s="86" t="s">
        <v>81</v>
      </c>
      <c r="H34" s="83">
        <v>0.0</v>
      </c>
      <c r="I34" s="84" t="s">
        <v>81</v>
      </c>
      <c r="J34" s="86" t="s">
        <v>81</v>
      </c>
      <c r="K34" s="83">
        <v>0.0</v>
      </c>
      <c r="L34" s="84" t="s">
        <v>81</v>
      </c>
      <c r="M34" s="86" t="s">
        <v>81</v>
      </c>
      <c r="N34" s="83">
        <v>0.0</v>
      </c>
      <c r="O34" s="84" t="s">
        <v>81</v>
      </c>
      <c r="P34" s="86" t="s">
        <v>81</v>
      </c>
      <c r="Q34" s="88">
        <f t="shared" si="1"/>
        <v>0</v>
      </c>
      <c r="R34" s="89">
        <v>0.0</v>
      </c>
      <c r="S34" s="90">
        <f t="shared" si="2"/>
        <v>0</v>
      </c>
    </row>
    <row r="35" ht="15.75" customHeight="1">
      <c r="A35" s="30"/>
      <c r="B35" s="12"/>
      <c r="C35" s="80" t="s">
        <v>105</v>
      </c>
      <c r="D35" s="81" t="s">
        <v>78</v>
      </c>
      <c r="E35" s="83">
        <v>0.0</v>
      </c>
      <c r="F35" s="84" t="s">
        <v>81</v>
      </c>
      <c r="G35" s="86" t="s">
        <v>81</v>
      </c>
      <c r="H35" s="83">
        <v>0.0</v>
      </c>
      <c r="I35" s="84" t="s">
        <v>81</v>
      </c>
      <c r="J35" s="86" t="s">
        <v>81</v>
      </c>
      <c r="K35" s="83">
        <v>0.0</v>
      </c>
      <c r="L35" s="84" t="s">
        <v>81</v>
      </c>
      <c r="M35" s="86" t="s">
        <v>81</v>
      </c>
      <c r="N35" s="83">
        <v>0.0</v>
      </c>
      <c r="O35" s="84" t="s">
        <v>81</v>
      </c>
      <c r="P35" s="86" t="s">
        <v>81</v>
      </c>
      <c r="Q35" s="88">
        <f t="shared" si="1"/>
        <v>0</v>
      </c>
      <c r="R35" s="89">
        <v>0.0</v>
      </c>
      <c r="S35" s="90">
        <f t="shared" si="2"/>
        <v>0</v>
      </c>
    </row>
    <row r="36" ht="15.75" customHeight="1">
      <c r="A36" s="30"/>
      <c r="B36" s="61" t="s">
        <v>85</v>
      </c>
      <c r="C36" s="80" t="s">
        <v>106</v>
      </c>
      <c r="D36" s="81" t="s">
        <v>78</v>
      </c>
      <c r="E36" s="83">
        <v>0.0</v>
      </c>
      <c r="F36" s="84" t="s">
        <v>81</v>
      </c>
      <c r="G36" s="86" t="s">
        <v>81</v>
      </c>
      <c r="H36" s="83">
        <v>0.0</v>
      </c>
      <c r="I36" s="84" t="s">
        <v>81</v>
      </c>
      <c r="J36" s="86" t="s">
        <v>81</v>
      </c>
      <c r="K36" s="83">
        <v>0.0</v>
      </c>
      <c r="L36" s="84" t="s">
        <v>81</v>
      </c>
      <c r="M36" s="86" t="s">
        <v>81</v>
      </c>
      <c r="N36" s="83">
        <v>0.0</v>
      </c>
      <c r="O36" s="84" t="s">
        <v>81</v>
      </c>
      <c r="P36" s="86" t="s">
        <v>81</v>
      </c>
      <c r="Q36" s="88">
        <f t="shared" si="1"/>
        <v>0</v>
      </c>
      <c r="R36" s="89">
        <v>0.0</v>
      </c>
      <c r="S36" s="90">
        <f t="shared" si="2"/>
        <v>0</v>
      </c>
    </row>
    <row r="37" ht="15.75" customHeight="1">
      <c r="A37" s="30"/>
      <c r="B37" s="62" t="s">
        <v>86</v>
      </c>
      <c r="C37" s="80" t="s">
        <v>108</v>
      </c>
      <c r="D37" s="81" t="s">
        <v>78</v>
      </c>
      <c r="E37" s="83">
        <v>0.0</v>
      </c>
      <c r="F37" s="84" t="s">
        <v>81</v>
      </c>
      <c r="G37" s="86" t="s">
        <v>81</v>
      </c>
      <c r="H37" s="83">
        <v>0.0</v>
      </c>
      <c r="I37" s="84" t="s">
        <v>81</v>
      </c>
      <c r="J37" s="86" t="s">
        <v>81</v>
      </c>
      <c r="K37" s="83">
        <v>0.0</v>
      </c>
      <c r="L37" s="84" t="s">
        <v>81</v>
      </c>
      <c r="M37" s="86" t="s">
        <v>81</v>
      </c>
      <c r="N37" s="83">
        <v>0.0</v>
      </c>
      <c r="O37" s="84" t="s">
        <v>81</v>
      </c>
      <c r="P37" s="86" t="s">
        <v>81</v>
      </c>
      <c r="Q37" s="88">
        <f t="shared" si="1"/>
        <v>0</v>
      </c>
      <c r="R37" s="89">
        <v>0.0</v>
      </c>
      <c r="S37" s="90">
        <f t="shared" si="2"/>
        <v>0</v>
      </c>
    </row>
    <row r="38" ht="15.75" customHeight="1">
      <c r="A38" s="30"/>
      <c r="B38" s="63" t="s">
        <v>87</v>
      </c>
      <c r="C38" s="80" t="s">
        <v>87</v>
      </c>
      <c r="D38" s="81" t="s">
        <v>78</v>
      </c>
      <c r="E38" s="83">
        <v>0.0</v>
      </c>
      <c r="F38" s="84" t="s">
        <v>81</v>
      </c>
      <c r="G38" s="86" t="s">
        <v>81</v>
      </c>
      <c r="H38" s="83">
        <v>0.0</v>
      </c>
      <c r="I38" s="84" t="s">
        <v>81</v>
      </c>
      <c r="J38" s="86" t="s">
        <v>81</v>
      </c>
      <c r="K38" s="83">
        <v>0.0</v>
      </c>
      <c r="L38" s="84" t="s">
        <v>81</v>
      </c>
      <c r="M38" s="86" t="s">
        <v>81</v>
      </c>
      <c r="N38" s="83">
        <v>0.0</v>
      </c>
      <c r="O38" s="84" t="s">
        <v>81</v>
      </c>
      <c r="P38" s="86" t="s">
        <v>81</v>
      </c>
      <c r="Q38" s="88">
        <f t="shared" si="1"/>
        <v>0</v>
      </c>
      <c r="R38" s="89">
        <v>0.0</v>
      </c>
      <c r="S38" s="90">
        <f t="shared" si="2"/>
        <v>0</v>
      </c>
    </row>
    <row r="39" ht="15.75" customHeight="1">
      <c r="A39" s="30"/>
      <c r="B39" s="110" t="s">
        <v>88</v>
      </c>
      <c r="C39" s="80" t="s">
        <v>110</v>
      </c>
      <c r="D39" s="81" t="s">
        <v>78</v>
      </c>
      <c r="E39" s="83">
        <v>0.0</v>
      </c>
      <c r="F39" s="84" t="s">
        <v>81</v>
      </c>
      <c r="G39" s="86" t="s">
        <v>81</v>
      </c>
      <c r="H39" s="83">
        <v>0.0</v>
      </c>
      <c r="I39" s="84" t="s">
        <v>81</v>
      </c>
      <c r="J39" s="86" t="s">
        <v>81</v>
      </c>
      <c r="K39" s="83">
        <v>0.0</v>
      </c>
      <c r="L39" s="84" t="s">
        <v>81</v>
      </c>
      <c r="M39" s="86" t="s">
        <v>81</v>
      </c>
      <c r="N39" s="83">
        <v>0.0</v>
      </c>
      <c r="O39" s="84" t="s">
        <v>81</v>
      </c>
      <c r="P39" s="86" t="s">
        <v>81</v>
      </c>
      <c r="Q39" s="88">
        <f t="shared" si="1"/>
        <v>0</v>
      </c>
      <c r="R39" s="89">
        <v>0.0</v>
      </c>
      <c r="S39" s="90">
        <f t="shared" si="2"/>
        <v>0</v>
      </c>
    </row>
    <row r="40" ht="15.75" customHeight="1">
      <c r="A40" s="111"/>
      <c r="B40" s="112" t="s">
        <v>111</v>
      </c>
      <c r="C40" s="113"/>
      <c r="D40" s="114"/>
      <c r="E40" s="115">
        <f t="shared" ref="E40:F40" si="3">SUM(E30:E39)</f>
        <v>0</v>
      </c>
      <c r="F40" s="116">
        <f t="shared" si="3"/>
        <v>0</v>
      </c>
      <c r="G40" s="117"/>
      <c r="H40" s="115">
        <f t="shared" ref="H40:I40" si="4">SUM(H30:H39)</f>
        <v>0</v>
      </c>
      <c r="I40" s="116">
        <f t="shared" si="4"/>
        <v>0</v>
      </c>
      <c r="J40" s="117"/>
      <c r="K40" s="115">
        <f t="shared" ref="K40:L40" si="5">SUM(K30:K39)</f>
        <v>0</v>
      </c>
      <c r="L40" s="116">
        <f t="shared" si="5"/>
        <v>0</v>
      </c>
      <c r="M40" s="117"/>
      <c r="N40" s="115">
        <f t="shared" ref="N40:O40" si="6">SUM(N30:N39)</f>
        <v>0</v>
      </c>
      <c r="O40" s="116">
        <f t="shared" si="6"/>
        <v>0</v>
      </c>
      <c r="P40" s="117"/>
      <c r="Q40" s="115">
        <f t="shared" ref="Q40:S40" si="7">SUM(Q30:Q39)</f>
        <v>0</v>
      </c>
      <c r="R40" s="116">
        <f t="shared" si="7"/>
        <v>0</v>
      </c>
      <c r="S40" s="118">
        <f t="shared" si="7"/>
        <v>0</v>
      </c>
    </row>
    <row r="41" ht="15.0" customHeight="1">
      <c r="A41" s="119" t="s">
        <v>77</v>
      </c>
      <c r="B41" s="120" t="s">
        <v>75</v>
      </c>
      <c r="C41" s="48" t="s">
        <v>112</v>
      </c>
      <c r="D41" s="50" t="s">
        <v>78</v>
      </c>
      <c r="E41" s="53">
        <v>0.0</v>
      </c>
      <c r="F41" s="55" t="s">
        <v>81</v>
      </c>
      <c r="G41" s="57" t="s">
        <v>81</v>
      </c>
      <c r="H41" s="53">
        <v>0.0</v>
      </c>
      <c r="I41" s="55" t="s">
        <v>81</v>
      </c>
      <c r="J41" s="57" t="s">
        <v>81</v>
      </c>
      <c r="K41" s="53">
        <v>0.0</v>
      </c>
      <c r="L41" s="55" t="s">
        <v>81</v>
      </c>
      <c r="M41" s="57" t="s">
        <v>81</v>
      </c>
      <c r="N41" s="53">
        <v>0.0</v>
      </c>
      <c r="O41" s="55" t="s">
        <v>81</v>
      </c>
      <c r="P41" s="57" t="s">
        <v>81</v>
      </c>
      <c r="Q41" s="70">
        <f t="shared" ref="Q41:Q42" si="8">E41+H41+K41+N41</f>
        <v>0</v>
      </c>
      <c r="R41" s="72">
        <v>0.0</v>
      </c>
      <c r="S41" s="77">
        <f t="shared" ref="S41:S42" si="9">Q41+R41</f>
        <v>0</v>
      </c>
    </row>
    <row r="42" ht="15.75" customHeight="1">
      <c r="A42" s="30"/>
      <c r="B42" s="121" t="s">
        <v>82</v>
      </c>
      <c r="C42" s="80" t="s">
        <v>113</v>
      </c>
      <c r="D42" s="81" t="s">
        <v>78</v>
      </c>
      <c r="E42" s="83">
        <v>0.0</v>
      </c>
      <c r="F42" s="84" t="s">
        <v>81</v>
      </c>
      <c r="G42" s="86" t="s">
        <v>81</v>
      </c>
      <c r="H42" s="83">
        <v>0.0</v>
      </c>
      <c r="I42" s="84" t="s">
        <v>81</v>
      </c>
      <c r="J42" s="86" t="s">
        <v>81</v>
      </c>
      <c r="K42" s="83">
        <v>0.0</v>
      </c>
      <c r="L42" s="84" t="s">
        <v>81</v>
      </c>
      <c r="M42" s="86" t="s">
        <v>81</v>
      </c>
      <c r="N42" s="83">
        <v>0.0</v>
      </c>
      <c r="O42" s="84" t="s">
        <v>81</v>
      </c>
      <c r="P42" s="86" t="s">
        <v>81</v>
      </c>
      <c r="Q42" s="88">
        <f t="shared" si="8"/>
        <v>0</v>
      </c>
      <c r="R42" s="89">
        <v>0.0</v>
      </c>
      <c r="S42" s="90">
        <f t="shared" si="9"/>
        <v>0</v>
      </c>
    </row>
    <row r="43" ht="15.75" customHeight="1">
      <c r="A43" s="111"/>
      <c r="B43" s="112" t="s">
        <v>114</v>
      </c>
      <c r="C43" s="113"/>
      <c r="D43" s="114"/>
      <c r="E43" s="115">
        <f t="shared" ref="E43:F43" si="10">SUM(E41:E42)</f>
        <v>0</v>
      </c>
      <c r="F43" s="116">
        <f t="shared" si="10"/>
        <v>0</v>
      </c>
      <c r="G43" s="117"/>
      <c r="H43" s="115">
        <f t="shared" ref="H43:I43" si="11">SUM(H41:H42)</f>
        <v>0</v>
      </c>
      <c r="I43" s="116">
        <f t="shared" si="11"/>
        <v>0</v>
      </c>
      <c r="J43" s="117"/>
      <c r="K43" s="115">
        <f t="shared" ref="K43:L43" si="12">SUM(K41:K42)</f>
        <v>0</v>
      </c>
      <c r="L43" s="116">
        <f t="shared" si="12"/>
        <v>0</v>
      </c>
      <c r="M43" s="117"/>
      <c r="N43" s="115">
        <f t="shared" ref="N43:O43" si="13">SUM(N41:N42)</f>
        <v>0</v>
      </c>
      <c r="O43" s="116">
        <f t="shared" si="13"/>
        <v>0</v>
      </c>
      <c r="P43" s="117"/>
      <c r="Q43" s="115">
        <f t="shared" ref="Q43:S43" si="14">SUM(Q41:Q42)</f>
        <v>0</v>
      </c>
      <c r="R43" s="116">
        <f t="shared" si="14"/>
        <v>0</v>
      </c>
      <c r="S43" s="118">
        <f t="shared" si="14"/>
        <v>0</v>
      </c>
    </row>
    <row r="44" ht="15.0" customHeight="1">
      <c r="A44" s="122" t="s">
        <v>79</v>
      </c>
      <c r="B44" s="123" t="s">
        <v>89</v>
      </c>
      <c r="C44" s="48" t="s">
        <v>115</v>
      </c>
      <c r="D44" s="124" t="s">
        <v>116</v>
      </c>
      <c r="E44" s="53">
        <v>0.0</v>
      </c>
      <c r="F44" s="125">
        <v>0.0</v>
      </c>
      <c r="G44" s="126" t="s">
        <v>117</v>
      </c>
      <c r="H44" s="53">
        <v>0.0</v>
      </c>
      <c r="I44" s="125">
        <v>0.0</v>
      </c>
      <c r="J44" s="126" t="s">
        <v>117</v>
      </c>
      <c r="K44" s="53">
        <v>0.0</v>
      </c>
      <c r="L44" s="125">
        <v>0.0</v>
      </c>
      <c r="M44" s="126" t="s">
        <v>117</v>
      </c>
      <c r="N44" s="53">
        <v>0.0</v>
      </c>
      <c r="O44" s="125">
        <v>0.0</v>
      </c>
      <c r="P44" s="126" t="s">
        <v>117</v>
      </c>
      <c r="Q44" s="70">
        <f t="shared" ref="Q44:R44" si="15">E44+H44+K44+N44</f>
        <v>0</v>
      </c>
      <c r="R44" s="72">
        <f t="shared" si="15"/>
        <v>0</v>
      </c>
      <c r="S44" s="77">
        <f t="shared" ref="S44:S112" si="17">Q44+R44</f>
        <v>0</v>
      </c>
    </row>
    <row r="45" ht="15.75" customHeight="1">
      <c r="A45" s="30"/>
      <c r="B45" s="11"/>
      <c r="C45" s="80" t="s">
        <v>118</v>
      </c>
      <c r="D45" s="127" t="s">
        <v>116</v>
      </c>
      <c r="E45" s="83">
        <v>0.0</v>
      </c>
      <c r="F45" s="85">
        <v>0.0</v>
      </c>
      <c r="G45" s="128" t="s">
        <v>117</v>
      </c>
      <c r="H45" s="83">
        <v>0.0</v>
      </c>
      <c r="I45" s="85">
        <v>0.0</v>
      </c>
      <c r="J45" s="128" t="s">
        <v>117</v>
      </c>
      <c r="K45" s="83">
        <v>0.0</v>
      </c>
      <c r="L45" s="85">
        <v>0.0</v>
      </c>
      <c r="M45" s="128" t="s">
        <v>117</v>
      </c>
      <c r="N45" s="83">
        <v>0.0</v>
      </c>
      <c r="O45" s="85">
        <v>0.0</v>
      </c>
      <c r="P45" s="128" t="s">
        <v>117</v>
      </c>
      <c r="Q45" s="88">
        <f t="shared" ref="Q45:R45" si="16">E45+H45+K45+N45</f>
        <v>0</v>
      </c>
      <c r="R45" s="89">
        <f t="shared" si="16"/>
        <v>0</v>
      </c>
      <c r="S45" s="90">
        <f t="shared" si="17"/>
        <v>0</v>
      </c>
    </row>
    <row r="46" ht="15.75" customHeight="1">
      <c r="A46" s="30"/>
      <c r="B46" s="11"/>
      <c r="C46" s="80" t="s">
        <v>119</v>
      </c>
      <c r="D46" s="81" t="s">
        <v>78</v>
      </c>
      <c r="E46" s="83">
        <v>0.0</v>
      </c>
      <c r="F46" s="84" t="s">
        <v>81</v>
      </c>
      <c r="G46" s="86" t="s">
        <v>81</v>
      </c>
      <c r="H46" s="83">
        <v>0.0</v>
      </c>
      <c r="I46" s="84" t="s">
        <v>81</v>
      </c>
      <c r="J46" s="86" t="s">
        <v>81</v>
      </c>
      <c r="K46" s="83">
        <v>0.0</v>
      </c>
      <c r="L46" s="84" t="s">
        <v>81</v>
      </c>
      <c r="M46" s="86" t="s">
        <v>81</v>
      </c>
      <c r="N46" s="83">
        <v>0.0</v>
      </c>
      <c r="O46" s="84" t="s">
        <v>81</v>
      </c>
      <c r="P46" s="86" t="s">
        <v>81</v>
      </c>
      <c r="Q46" s="88">
        <f t="shared" ref="Q46:Q112" si="18">E46+H46+K46+N46</f>
        <v>0</v>
      </c>
      <c r="R46" s="89">
        <v>0.0</v>
      </c>
      <c r="S46" s="90">
        <f t="shared" si="17"/>
        <v>0</v>
      </c>
    </row>
    <row r="47" ht="15.75" customHeight="1">
      <c r="A47" s="30"/>
      <c r="B47" s="11"/>
      <c r="C47" s="80" t="s">
        <v>120</v>
      </c>
      <c r="D47" s="127" t="s">
        <v>121</v>
      </c>
      <c r="E47" s="83">
        <v>0.0</v>
      </c>
      <c r="F47" s="85">
        <v>0.0</v>
      </c>
      <c r="G47" s="128" t="s">
        <v>117</v>
      </c>
      <c r="H47" s="83">
        <v>0.0</v>
      </c>
      <c r="I47" s="85">
        <v>0.0</v>
      </c>
      <c r="J47" s="128" t="s">
        <v>117</v>
      </c>
      <c r="K47" s="83">
        <v>0.0</v>
      </c>
      <c r="L47" s="85">
        <v>0.0</v>
      </c>
      <c r="M47" s="128" t="s">
        <v>117</v>
      </c>
      <c r="N47" s="83">
        <v>0.0</v>
      </c>
      <c r="O47" s="85">
        <v>0.0</v>
      </c>
      <c r="P47" s="128" t="s">
        <v>117</v>
      </c>
      <c r="Q47" s="88">
        <f t="shared" si="18"/>
        <v>0</v>
      </c>
      <c r="R47" s="89">
        <f t="shared" ref="R47:R48" si="19">F47+I47+L47+O47</f>
        <v>0</v>
      </c>
      <c r="S47" s="90">
        <f t="shared" si="17"/>
        <v>0</v>
      </c>
    </row>
    <row r="48" ht="15.75" customHeight="1">
      <c r="A48" s="30"/>
      <c r="B48" s="11"/>
      <c r="C48" s="80" t="s">
        <v>122</v>
      </c>
      <c r="D48" s="127" t="s">
        <v>116</v>
      </c>
      <c r="E48" s="83">
        <v>0.0</v>
      </c>
      <c r="F48" s="85">
        <v>0.0</v>
      </c>
      <c r="G48" s="128" t="s">
        <v>117</v>
      </c>
      <c r="H48" s="83">
        <v>0.0</v>
      </c>
      <c r="I48" s="85">
        <v>0.0</v>
      </c>
      <c r="J48" s="128" t="s">
        <v>117</v>
      </c>
      <c r="K48" s="83">
        <v>0.0</v>
      </c>
      <c r="L48" s="85">
        <v>0.0</v>
      </c>
      <c r="M48" s="128" t="s">
        <v>117</v>
      </c>
      <c r="N48" s="83">
        <v>0.0</v>
      </c>
      <c r="O48" s="85">
        <v>0.0</v>
      </c>
      <c r="P48" s="128" t="s">
        <v>117</v>
      </c>
      <c r="Q48" s="88">
        <f t="shared" si="18"/>
        <v>0</v>
      </c>
      <c r="R48" s="89">
        <f t="shared" si="19"/>
        <v>0</v>
      </c>
      <c r="S48" s="90">
        <f t="shared" si="17"/>
        <v>0</v>
      </c>
    </row>
    <row r="49" ht="15.75" customHeight="1">
      <c r="A49" s="30"/>
      <c r="B49" s="11"/>
      <c r="C49" s="80" t="s">
        <v>123</v>
      </c>
      <c r="D49" s="81" t="s">
        <v>78</v>
      </c>
      <c r="E49" s="83">
        <v>0.0</v>
      </c>
      <c r="F49" s="84" t="s">
        <v>81</v>
      </c>
      <c r="G49" s="86" t="s">
        <v>81</v>
      </c>
      <c r="H49" s="83">
        <v>0.0</v>
      </c>
      <c r="I49" s="84" t="s">
        <v>81</v>
      </c>
      <c r="J49" s="86" t="s">
        <v>81</v>
      </c>
      <c r="K49" s="83">
        <v>0.0</v>
      </c>
      <c r="L49" s="84" t="s">
        <v>81</v>
      </c>
      <c r="M49" s="86" t="s">
        <v>81</v>
      </c>
      <c r="N49" s="83">
        <v>0.0</v>
      </c>
      <c r="O49" s="84" t="s">
        <v>81</v>
      </c>
      <c r="P49" s="86" t="s">
        <v>81</v>
      </c>
      <c r="Q49" s="88">
        <f t="shared" si="18"/>
        <v>0</v>
      </c>
      <c r="R49" s="89">
        <v>0.0</v>
      </c>
      <c r="S49" s="90">
        <f t="shared" si="17"/>
        <v>0</v>
      </c>
    </row>
    <row r="50" ht="15.75" customHeight="1">
      <c r="A50" s="30"/>
      <c r="B50" s="11"/>
      <c r="C50" s="80" t="s">
        <v>124</v>
      </c>
      <c r="D50" s="127" t="s">
        <v>125</v>
      </c>
      <c r="E50" s="83">
        <v>0.0</v>
      </c>
      <c r="F50" s="85">
        <v>0.0</v>
      </c>
      <c r="G50" s="128" t="s">
        <v>117</v>
      </c>
      <c r="H50" s="83">
        <v>0.0</v>
      </c>
      <c r="I50" s="85">
        <v>0.0</v>
      </c>
      <c r="J50" s="128" t="s">
        <v>117</v>
      </c>
      <c r="K50" s="83">
        <v>0.0</v>
      </c>
      <c r="L50" s="85">
        <v>0.0</v>
      </c>
      <c r="M50" s="128" t="s">
        <v>117</v>
      </c>
      <c r="N50" s="83">
        <v>0.0</v>
      </c>
      <c r="O50" s="85">
        <v>0.0</v>
      </c>
      <c r="P50" s="128" t="s">
        <v>117</v>
      </c>
      <c r="Q50" s="88">
        <f t="shared" si="18"/>
        <v>0</v>
      </c>
      <c r="R50" s="89">
        <f t="shared" ref="R50:R51" si="20">F50+I50+L50+O50</f>
        <v>0</v>
      </c>
      <c r="S50" s="90">
        <f t="shared" si="17"/>
        <v>0</v>
      </c>
    </row>
    <row r="51" ht="15.75" customHeight="1">
      <c r="A51" s="30"/>
      <c r="B51" s="11"/>
      <c r="C51" s="80" t="s">
        <v>126</v>
      </c>
      <c r="D51" s="127" t="s">
        <v>125</v>
      </c>
      <c r="E51" s="83">
        <v>0.0</v>
      </c>
      <c r="F51" s="85">
        <v>0.0</v>
      </c>
      <c r="G51" s="128" t="s">
        <v>117</v>
      </c>
      <c r="H51" s="83">
        <v>0.0</v>
      </c>
      <c r="I51" s="85">
        <v>0.0</v>
      </c>
      <c r="J51" s="128" t="s">
        <v>117</v>
      </c>
      <c r="K51" s="83">
        <v>0.0</v>
      </c>
      <c r="L51" s="85">
        <v>0.0</v>
      </c>
      <c r="M51" s="128" t="s">
        <v>117</v>
      </c>
      <c r="N51" s="83">
        <v>0.0</v>
      </c>
      <c r="O51" s="85">
        <v>0.0</v>
      </c>
      <c r="P51" s="128" t="s">
        <v>117</v>
      </c>
      <c r="Q51" s="88">
        <f t="shared" si="18"/>
        <v>0</v>
      </c>
      <c r="R51" s="89">
        <f t="shared" si="20"/>
        <v>0</v>
      </c>
      <c r="S51" s="90">
        <f t="shared" si="17"/>
        <v>0</v>
      </c>
    </row>
    <row r="52" ht="15.75" customHeight="1">
      <c r="A52" s="30"/>
      <c r="B52" s="11"/>
      <c r="C52" s="80" t="s">
        <v>127</v>
      </c>
      <c r="D52" s="81" t="s">
        <v>78</v>
      </c>
      <c r="E52" s="83">
        <v>0.0</v>
      </c>
      <c r="F52" s="84" t="s">
        <v>81</v>
      </c>
      <c r="G52" s="86" t="s">
        <v>81</v>
      </c>
      <c r="H52" s="83">
        <v>0.0</v>
      </c>
      <c r="I52" s="84" t="s">
        <v>81</v>
      </c>
      <c r="J52" s="86" t="s">
        <v>81</v>
      </c>
      <c r="K52" s="83">
        <v>0.0</v>
      </c>
      <c r="L52" s="84" t="s">
        <v>81</v>
      </c>
      <c r="M52" s="86" t="s">
        <v>81</v>
      </c>
      <c r="N52" s="83">
        <v>0.0</v>
      </c>
      <c r="O52" s="84" t="s">
        <v>81</v>
      </c>
      <c r="P52" s="86" t="s">
        <v>81</v>
      </c>
      <c r="Q52" s="88">
        <f t="shared" si="18"/>
        <v>0</v>
      </c>
      <c r="R52" s="89">
        <v>0.0</v>
      </c>
      <c r="S52" s="90">
        <f t="shared" si="17"/>
        <v>0</v>
      </c>
    </row>
    <row r="53" ht="15.75" customHeight="1">
      <c r="A53" s="30"/>
      <c r="B53" s="11"/>
      <c r="C53" s="80" t="s">
        <v>128</v>
      </c>
      <c r="D53" s="127" t="s">
        <v>121</v>
      </c>
      <c r="E53" s="83">
        <v>0.0</v>
      </c>
      <c r="F53" s="85">
        <v>0.0</v>
      </c>
      <c r="G53" s="128" t="s">
        <v>117</v>
      </c>
      <c r="H53" s="83">
        <v>0.0</v>
      </c>
      <c r="I53" s="85">
        <v>0.0</v>
      </c>
      <c r="J53" s="128" t="s">
        <v>117</v>
      </c>
      <c r="K53" s="83">
        <v>0.0</v>
      </c>
      <c r="L53" s="85">
        <v>0.0</v>
      </c>
      <c r="M53" s="128" t="s">
        <v>117</v>
      </c>
      <c r="N53" s="83">
        <v>0.0</v>
      </c>
      <c r="O53" s="85">
        <v>0.0</v>
      </c>
      <c r="P53" s="128" t="s">
        <v>117</v>
      </c>
      <c r="Q53" s="88">
        <f t="shared" si="18"/>
        <v>0</v>
      </c>
      <c r="R53" s="89">
        <f>F53+I53+L53+O53</f>
        <v>0</v>
      </c>
      <c r="S53" s="90">
        <f t="shared" si="17"/>
        <v>0</v>
      </c>
    </row>
    <row r="54" ht="15.75" customHeight="1">
      <c r="A54" s="30"/>
      <c r="B54" s="11"/>
      <c r="C54" s="80" t="s">
        <v>130</v>
      </c>
      <c r="D54" s="81" t="s">
        <v>78</v>
      </c>
      <c r="E54" s="83">
        <v>0.0</v>
      </c>
      <c r="F54" s="84" t="s">
        <v>81</v>
      </c>
      <c r="G54" s="86" t="s">
        <v>81</v>
      </c>
      <c r="H54" s="83">
        <v>0.0</v>
      </c>
      <c r="I54" s="84" t="s">
        <v>81</v>
      </c>
      <c r="J54" s="86" t="s">
        <v>81</v>
      </c>
      <c r="K54" s="83">
        <v>0.0</v>
      </c>
      <c r="L54" s="84" t="s">
        <v>81</v>
      </c>
      <c r="M54" s="86" t="s">
        <v>81</v>
      </c>
      <c r="N54" s="83">
        <v>0.0</v>
      </c>
      <c r="O54" s="84" t="s">
        <v>81</v>
      </c>
      <c r="P54" s="86" t="s">
        <v>81</v>
      </c>
      <c r="Q54" s="88">
        <f t="shared" si="18"/>
        <v>0</v>
      </c>
      <c r="R54" s="89">
        <v>0.0</v>
      </c>
      <c r="S54" s="90">
        <f t="shared" si="17"/>
        <v>0</v>
      </c>
    </row>
    <row r="55" ht="15.75" customHeight="1">
      <c r="A55" s="30"/>
      <c r="B55" s="11"/>
      <c r="C55" s="80" t="s">
        <v>133</v>
      </c>
      <c r="D55" s="127" t="s">
        <v>116</v>
      </c>
      <c r="E55" s="83">
        <v>0.0</v>
      </c>
      <c r="F55" s="85">
        <v>0.0</v>
      </c>
      <c r="G55" s="128" t="s">
        <v>117</v>
      </c>
      <c r="H55" s="83">
        <v>0.0</v>
      </c>
      <c r="I55" s="85">
        <v>0.0</v>
      </c>
      <c r="J55" s="128" t="s">
        <v>117</v>
      </c>
      <c r="K55" s="83">
        <v>0.0</v>
      </c>
      <c r="L55" s="85">
        <v>0.0</v>
      </c>
      <c r="M55" s="128" t="s">
        <v>117</v>
      </c>
      <c r="N55" s="83">
        <v>0.0</v>
      </c>
      <c r="O55" s="85">
        <v>0.0</v>
      </c>
      <c r="P55" s="128" t="s">
        <v>117</v>
      </c>
      <c r="Q55" s="88">
        <f t="shared" si="18"/>
        <v>0</v>
      </c>
      <c r="R55" s="89">
        <f t="shared" ref="R55:R56" si="21">F55+I55+L55+O55</f>
        <v>0</v>
      </c>
      <c r="S55" s="90">
        <f t="shared" si="17"/>
        <v>0</v>
      </c>
    </row>
    <row r="56" ht="15.75" customHeight="1">
      <c r="A56" s="30"/>
      <c r="B56" s="11"/>
      <c r="C56" s="80" t="s">
        <v>135</v>
      </c>
      <c r="D56" s="127" t="s">
        <v>136</v>
      </c>
      <c r="E56" s="83">
        <v>0.0</v>
      </c>
      <c r="F56" s="85">
        <v>0.0</v>
      </c>
      <c r="G56" s="128" t="s">
        <v>117</v>
      </c>
      <c r="H56" s="83">
        <v>0.0</v>
      </c>
      <c r="I56" s="85">
        <v>0.0</v>
      </c>
      <c r="J56" s="128" t="s">
        <v>117</v>
      </c>
      <c r="K56" s="83">
        <v>0.0</v>
      </c>
      <c r="L56" s="85">
        <v>0.0</v>
      </c>
      <c r="M56" s="128" t="s">
        <v>117</v>
      </c>
      <c r="N56" s="83">
        <v>0.0</v>
      </c>
      <c r="O56" s="85">
        <v>0.0</v>
      </c>
      <c r="P56" s="128" t="s">
        <v>117</v>
      </c>
      <c r="Q56" s="88">
        <f t="shared" si="18"/>
        <v>0</v>
      </c>
      <c r="R56" s="89">
        <f t="shared" si="21"/>
        <v>0</v>
      </c>
      <c r="S56" s="90">
        <f t="shared" si="17"/>
        <v>0</v>
      </c>
    </row>
    <row r="57" ht="15.75" customHeight="1">
      <c r="A57" s="30"/>
      <c r="B57" s="11"/>
      <c r="C57" s="80" t="s">
        <v>137</v>
      </c>
      <c r="D57" s="81" t="s">
        <v>78</v>
      </c>
      <c r="E57" s="83">
        <v>0.0</v>
      </c>
      <c r="F57" s="84" t="s">
        <v>81</v>
      </c>
      <c r="G57" s="86" t="s">
        <v>81</v>
      </c>
      <c r="H57" s="83">
        <v>0.0</v>
      </c>
      <c r="I57" s="84" t="s">
        <v>81</v>
      </c>
      <c r="J57" s="86" t="s">
        <v>81</v>
      </c>
      <c r="K57" s="83">
        <v>0.0</v>
      </c>
      <c r="L57" s="84" t="s">
        <v>81</v>
      </c>
      <c r="M57" s="86" t="s">
        <v>81</v>
      </c>
      <c r="N57" s="83">
        <v>0.0</v>
      </c>
      <c r="O57" s="84" t="s">
        <v>81</v>
      </c>
      <c r="P57" s="86" t="s">
        <v>81</v>
      </c>
      <c r="Q57" s="88">
        <f t="shared" si="18"/>
        <v>0</v>
      </c>
      <c r="R57" s="89">
        <v>0.0</v>
      </c>
      <c r="S57" s="90">
        <f t="shared" si="17"/>
        <v>0</v>
      </c>
    </row>
    <row r="58" ht="15.75" customHeight="1">
      <c r="A58" s="30"/>
      <c r="B58" s="11"/>
      <c r="C58" s="80" t="s">
        <v>138</v>
      </c>
      <c r="D58" s="81" t="s">
        <v>78</v>
      </c>
      <c r="E58" s="83">
        <v>0.0</v>
      </c>
      <c r="F58" s="84" t="s">
        <v>81</v>
      </c>
      <c r="G58" s="86" t="s">
        <v>81</v>
      </c>
      <c r="H58" s="83">
        <v>0.0</v>
      </c>
      <c r="I58" s="84" t="s">
        <v>81</v>
      </c>
      <c r="J58" s="86" t="s">
        <v>81</v>
      </c>
      <c r="K58" s="83">
        <v>0.0</v>
      </c>
      <c r="L58" s="84" t="s">
        <v>81</v>
      </c>
      <c r="M58" s="86" t="s">
        <v>81</v>
      </c>
      <c r="N58" s="83">
        <v>0.0</v>
      </c>
      <c r="O58" s="84" t="s">
        <v>81</v>
      </c>
      <c r="P58" s="86" t="s">
        <v>81</v>
      </c>
      <c r="Q58" s="88">
        <f t="shared" si="18"/>
        <v>0</v>
      </c>
      <c r="R58" s="89">
        <v>0.0</v>
      </c>
      <c r="S58" s="90">
        <f t="shared" si="17"/>
        <v>0</v>
      </c>
    </row>
    <row r="59" ht="15.75" customHeight="1">
      <c r="A59" s="30"/>
      <c r="B59" s="11"/>
      <c r="C59" s="80" t="s">
        <v>139</v>
      </c>
      <c r="D59" s="127" t="s">
        <v>121</v>
      </c>
      <c r="E59" s="83">
        <v>0.0</v>
      </c>
      <c r="F59" s="85">
        <v>0.0</v>
      </c>
      <c r="G59" s="128" t="s">
        <v>117</v>
      </c>
      <c r="H59" s="83">
        <v>0.0</v>
      </c>
      <c r="I59" s="85">
        <v>0.0</v>
      </c>
      <c r="J59" s="128" t="s">
        <v>117</v>
      </c>
      <c r="K59" s="83">
        <v>0.0</v>
      </c>
      <c r="L59" s="85">
        <v>0.0</v>
      </c>
      <c r="M59" s="128" t="s">
        <v>117</v>
      </c>
      <c r="N59" s="83">
        <v>0.0</v>
      </c>
      <c r="O59" s="85">
        <v>0.0</v>
      </c>
      <c r="P59" s="128" t="s">
        <v>117</v>
      </c>
      <c r="Q59" s="88">
        <f t="shared" si="18"/>
        <v>0</v>
      </c>
      <c r="R59" s="89">
        <f>F59+I59+L59+O59</f>
        <v>0</v>
      </c>
      <c r="S59" s="90">
        <f t="shared" si="17"/>
        <v>0</v>
      </c>
    </row>
    <row r="60" ht="15.75" customHeight="1">
      <c r="A60" s="30"/>
      <c r="B60" s="11"/>
      <c r="C60" s="80" t="s">
        <v>140</v>
      </c>
      <c r="D60" s="81" t="s">
        <v>78</v>
      </c>
      <c r="E60" s="83">
        <v>0.0</v>
      </c>
      <c r="F60" s="84" t="s">
        <v>81</v>
      </c>
      <c r="G60" s="86" t="s">
        <v>81</v>
      </c>
      <c r="H60" s="83">
        <v>0.0</v>
      </c>
      <c r="I60" s="84" t="s">
        <v>81</v>
      </c>
      <c r="J60" s="86" t="s">
        <v>81</v>
      </c>
      <c r="K60" s="83">
        <v>0.0</v>
      </c>
      <c r="L60" s="84" t="s">
        <v>81</v>
      </c>
      <c r="M60" s="86" t="s">
        <v>81</v>
      </c>
      <c r="N60" s="83">
        <v>0.0</v>
      </c>
      <c r="O60" s="84" t="s">
        <v>81</v>
      </c>
      <c r="P60" s="86" t="s">
        <v>81</v>
      </c>
      <c r="Q60" s="88">
        <f t="shared" si="18"/>
        <v>0</v>
      </c>
      <c r="R60" s="89">
        <v>0.0</v>
      </c>
      <c r="S60" s="90">
        <f t="shared" si="17"/>
        <v>0</v>
      </c>
    </row>
    <row r="61" ht="15.75" customHeight="1">
      <c r="A61" s="30"/>
      <c r="B61" s="11"/>
      <c r="C61" s="80" t="s">
        <v>141</v>
      </c>
      <c r="D61" s="127" t="s">
        <v>116</v>
      </c>
      <c r="E61" s="83">
        <v>0.0</v>
      </c>
      <c r="F61" s="85">
        <v>0.0</v>
      </c>
      <c r="G61" s="128" t="s">
        <v>117</v>
      </c>
      <c r="H61" s="83">
        <v>0.0</v>
      </c>
      <c r="I61" s="85">
        <v>0.0</v>
      </c>
      <c r="J61" s="128" t="s">
        <v>117</v>
      </c>
      <c r="K61" s="83">
        <v>0.0</v>
      </c>
      <c r="L61" s="85">
        <v>0.0</v>
      </c>
      <c r="M61" s="128" t="s">
        <v>117</v>
      </c>
      <c r="N61" s="83">
        <v>0.0</v>
      </c>
      <c r="O61" s="85">
        <v>0.0</v>
      </c>
      <c r="P61" s="128" t="s">
        <v>117</v>
      </c>
      <c r="Q61" s="88">
        <f t="shared" si="18"/>
        <v>0</v>
      </c>
      <c r="R61" s="89">
        <f t="shared" ref="R61:R63" si="22">F61+I61+L61+O61</f>
        <v>0</v>
      </c>
      <c r="S61" s="90">
        <f t="shared" si="17"/>
        <v>0</v>
      </c>
    </row>
    <row r="62" ht="15.75" customHeight="1">
      <c r="A62" s="30"/>
      <c r="B62" s="11"/>
      <c r="C62" s="80" t="s">
        <v>142</v>
      </c>
      <c r="D62" s="127" t="s">
        <v>116</v>
      </c>
      <c r="E62" s="83">
        <v>0.0</v>
      </c>
      <c r="F62" s="85">
        <v>0.0</v>
      </c>
      <c r="G62" s="128" t="s">
        <v>117</v>
      </c>
      <c r="H62" s="83">
        <v>0.0</v>
      </c>
      <c r="I62" s="85">
        <v>0.0</v>
      </c>
      <c r="J62" s="128" t="s">
        <v>117</v>
      </c>
      <c r="K62" s="83">
        <v>0.0</v>
      </c>
      <c r="L62" s="85">
        <v>0.0</v>
      </c>
      <c r="M62" s="128" t="s">
        <v>117</v>
      </c>
      <c r="N62" s="83">
        <v>0.0</v>
      </c>
      <c r="O62" s="85">
        <v>0.0</v>
      </c>
      <c r="P62" s="128" t="s">
        <v>117</v>
      </c>
      <c r="Q62" s="88">
        <f t="shared" si="18"/>
        <v>0</v>
      </c>
      <c r="R62" s="89">
        <f t="shared" si="22"/>
        <v>0</v>
      </c>
      <c r="S62" s="90">
        <f t="shared" si="17"/>
        <v>0</v>
      </c>
    </row>
    <row r="63" ht="15.75" customHeight="1">
      <c r="A63" s="30"/>
      <c r="B63" s="11"/>
      <c r="C63" s="80" t="s">
        <v>143</v>
      </c>
      <c r="D63" s="127" t="s">
        <v>116</v>
      </c>
      <c r="E63" s="83">
        <v>0.0</v>
      </c>
      <c r="F63" s="85">
        <v>0.0</v>
      </c>
      <c r="G63" s="128" t="s">
        <v>117</v>
      </c>
      <c r="H63" s="83">
        <v>0.0</v>
      </c>
      <c r="I63" s="85">
        <v>0.0</v>
      </c>
      <c r="J63" s="128" t="s">
        <v>117</v>
      </c>
      <c r="K63" s="83">
        <v>0.0</v>
      </c>
      <c r="L63" s="85">
        <v>0.0</v>
      </c>
      <c r="M63" s="128" t="s">
        <v>117</v>
      </c>
      <c r="N63" s="83">
        <v>0.0</v>
      </c>
      <c r="O63" s="85">
        <v>0.0</v>
      </c>
      <c r="P63" s="128" t="s">
        <v>117</v>
      </c>
      <c r="Q63" s="88">
        <f t="shared" si="18"/>
        <v>0</v>
      </c>
      <c r="R63" s="89">
        <f t="shared" si="22"/>
        <v>0</v>
      </c>
      <c r="S63" s="90">
        <f t="shared" si="17"/>
        <v>0</v>
      </c>
    </row>
    <row r="64" ht="15.75" customHeight="1">
      <c r="A64" s="30"/>
      <c r="B64" s="11"/>
      <c r="C64" s="80" t="s">
        <v>144</v>
      </c>
      <c r="D64" s="81" t="s">
        <v>78</v>
      </c>
      <c r="E64" s="83">
        <v>0.0</v>
      </c>
      <c r="F64" s="84" t="s">
        <v>81</v>
      </c>
      <c r="G64" s="86" t="s">
        <v>81</v>
      </c>
      <c r="H64" s="83">
        <v>0.0</v>
      </c>
      <c r="I64" s="84" t="s">
        <v>81</v>
      </c>
      <c r="J64" s="86" t="s">
        <v>81</v>
      </c>
      <c r="K64" s="83">
        <v>0.0</v>
      </c>
      <c r="L64" s="84" t="s">
        <v>81</v>
      </c>
      <c r="M64" s="86" t="s">
        <v>81</v>
      </c>
      <c r="N64" s="83">
        <v>0.0</v>
      </c>
      <c r="O64" s="84" t="s">
        <v>81</v>
      </c>
      <c r="P64" s="86" t="s">
        <v>81</v>
      </c>
      <c r="Q64" s="88">
        <f t="shared" si="18"/>
        <v>0</v>
      </c>
      <c r="R64" s="89">
        <v>0.0</v>
      </c>
      <c r="S64" s="90">
        <f t="shared" si="17"/>
        <v>0</v>
      </c>
    </row>
    <row r="65" ht="15.75" customHeight="1">
      <c r="A65" s="30"/>
      <c r="B65" s="11"/>
      <c r="C65" s="80" t="s">
        <v>145</v>
      </c>
      <c r="D65" s="127" t="s">
        <v>146</v>
      </c>
      <c r="E65" s="83">
        <v>0.0</v>
      </c>
      <c r="F65" s="85">
        <v>0.0</v>
      </c>
      <c r="G65" s="128" t="s">
        <v>117</v>
      </c>
      <c r="H65" s="83">
        <v>0.0</v>
      </c>
      <c r="I65" s="85">
        <v>0.0</v>
      </c>
      <c r="J65" s="128" t="s">
        <v>117</v>
      </c>
      <c r="K65" s="83">
        <v>0.0</v>
      </c>
      <c r="L65" s="85">
        <v>0.0</v>
      </c>
      <c r="M65" s="128" t="s">
        <v>117</v>
      </c>
      <c r="N65" s="83">
        <v>0.0</v>
      </c>
      <c r="O65" s="85">
        <v>0.0</v>
      </c>
      <c r="P65" s="128" t="s">
        <v>117</v>
      </c>
      <c r="Q65" s="88">
        <f t="shared" si="18"/>
        <v>0</v>
      </c>
      <c r="R65" s="89">
        <f>F65+I65+L65+O65</f>
        <v>0</v>
      </c>
      <c r="S65" s="90">
        <f t="shared" si="17"/>
        <v>0</v>
      </c>
    </row>
    <row r="66" ht="15.75" customHeight="1">
      <c r="A66" s="30"/>
      <c r="B66" s="11"/>
      <c r="C66" s="80" t="s">
        <v>147</v>
      </c>
      <c r="D66" s="81" t="s">
        <v>78</v>
      </c>
      <c r="E66" s="83">
        <v>0.0</v>
      </c>
      <c r="F66" s="84" t="s">
        <v>81</v>
      </c>
      <c r="G66" s="86" t="s">
        <v>81</v>
      </c>
      <c r="H66" s="83">
        <v>0.0</v>
      </c>
      <c r="I66" s="84" t="s">
        <v>81</v>
      </c>
      <c r="J66" s="86" t="s">
        <v>81</v>
      </c>
      <c r="K66" s="83">
        <v>0.0</v>
      </c>
      <c r="L66" s="84" t="s">
        <v>81</v>
      </c>
      <c r="M66" s="86" t="s">
        <v>81</v>
      </c>
      <c r="N66" s="83">
        <v>0.0</v>
      </c>
      <c r="O66" s="84" t="s">
        <v>81</v>
      </c>
      <c r="P66" s="86" t="s">
        <v>81</v>
      </c>
      <c r="Q66" s="88">
        <f t="shared" si="18"/>
        <v>0</v>
      </c>
      <c r="R66" s="89">
        <v>0.0</v>
      </c>
      <c r="S66" s="90">
        <f t="shared" si="17"/>
        <v>0</v>
      </c>
    </row>
    <row r="67" ht="15.75" customHeight="1">
      <c r="A67" s="30"/>
      <c r="B67" s="11"/>
      <c r="C67" s="80" t="s">
        <v>148</v>
      </c>
      <c r="D67" s="81" t="s">
        <v>78</v>
      </c>
      <c r="E67" s="83">
        <v>0.0</v>
      </c>
      <c r="F67" s="84" t="s">
        <v>81</v>
      </c>
      <c r="G67" s="86" t="s">
        <v>81</v>
      </c>
      <c r="H67" s="83">
        <v>0.0</v>
      </c>
      <c r="I67" s="84" t="s">
        <v>81</v>
      </c>
      <c r="J67" s="86" t="s">
        <v>81</v>
      </c>
      <c r="K67" s="83">
        <v>0.0</v>
      </c>
      <c r="L67" s="84" t="s">
        <v>81</v>
      </c>
      <c r="M67" s="86" t="s">
        <v>81</v>
      </c>
      <c r="N67" s="83">
        <v>0.0</v>
      </c>
      <c r="O67" s="84" t="s">
        <v>81</v>
      </c>
      <c r="P67" s="86" t="s">
        <v>81</v>
      </c>
      <c r="Q67" s="88">
        <f t="shared" si="18"/>
        <v>0</v>
      </c>
      <c r="R67" s="89">
        <v>0.0</v>
      </c>
      <c r="S67" s="90">
        <f t="shared" si="17"/>
        <v>0</v>
      </c>
    </row>
    <row r="68" ht="15.75" customHeight="1">
      <c r="A68" s="30"/>
      <c r="B68" s="11"/>
      <c r="C68" s="80" t="s">
        <v>149</v>
      </c>
      <c r="D68" s="127" t="s">
        <v>116</v>
      </c>
      <c r="E68" s="83">
        <v>0.0</v>
      </c>
      <c r="F68" s="85">
        <v>0.0</v>
      </c>
      <c r="G68" s="128" t="s">
        <v>117</v>
      </c>
      <c r="H68" s="83">
        <v>0.0</v>
      </c>
      <c r="I68" s="85">
        <v>0.0</v>
      </c>
      <c r="J68" s="128" t="s">
        <v>117</v>
      </c>
      <c r="K68" s="83">
        <v>0.0</v>
      </c>
      <c r="L68" s="85">
        <v>0.0</v>
      </c>
      <c r="M68" s="128" t="s">
        <v>117</v>
      </c>
      <c r="N68" s="83">
        <v>0.0</v>
      </c>
      <c r="O68" s="85">
        <v>0.0</v>
      </c>
      <c r="P68" s="128" t="s">
        <v>117</v>
      </c>
      <c r="Q68" s="88">
        <f t="shared" si="18"/>
        <v>0</v>
      </c>
      <c r="R68" s="89">
        <f t="shared" ref="R68:R69" si="23">F68+I68+L68+O68</f>
        <v>0</v>
      </c>
      <c r="S68" s="90">
        <f t="shared" si="17"/>
        <v>0</v>
      </c>
    </row>
    <row r="69" ht="15.75" customHeight="1">
      <c r="A69" s="30"/>
      <c r="B69" s="11"/>
      <c r="C69" s="80" t="s">
        <v>152</v>
      </c>
      <c r="D69" s="127" t="s">
        <v>116</v>
      </c>
      <c r="E69" s="83">
        <v>0.0</v>
      </c>
      <c r="F69" s="85">
        <v>0.0</v>
      </c>
      <c r="G69" s="128" t="s">
        <v>117</v>
      </c>
      <c r="H69" s="83">
        <v>0.0</v>
      </c>
      <c r="I69" s="85">
        <v>0.0</v>
      </c>
      <c r="J69" s="128" t="s">
        <v>117</v>
      </c>
      <c r="K69" s="83">
        <v>0.0</v>
      </c>
      <c r="L69" s="85">
        <v>0.0</v>
      </c>
      <c r="M69" s="128" t="s">
        <v>117</v>
      </c>
      <c r="N69" s="83">
        <v>0.0</v>
      </c>
      <c r="O69" s="85">
        <v>0.0</v>
      </c>
      <c r="P69" s="128" t="s">
        <v>117</v>
      </c>
      <c r="Q69" s="88">
        <f t="shared" si="18"/>
        <v>0</v>
      </c>
      <c r="R69" s="89">
        <f t="shared" si="23"/>
        <v>0</v>
      </c>
      <c r="S69" s="90">
        <f t="shared" si="17"/>
        <v>0</v>
      </c>
    </row>
    <row r="70" ht="15.75" customHeight="1">
      <c r="A70" s="30"/>
      <c r="B70" s="11"/>
      <c r="C70" s="80" t="s">
        <v>163</v>
      </c>
      <c r="D70" s="81" t="s">
        <v>78</v>
      </c>
      <c r="E70" s="83">
        <v>0.0</v>
      </c>
      <c r="F70" s="84" t="s">
        <v>81</v>
      </c>
      <c r="G70" s="86" t="s">
        <v>81</v>
      </c>
      <c r="H70" s="83">
        <v>0.0</v>
      </c>
      <c r="I70" s="84" t="s">
        <v>81</v>
      </c>
      <c r="J70" s="86" t="s">
        <v>81</v>
      </c>
      <c r="K70" s="83">
        <v>0.0</v>
      </c>
      <c r="L70" s="84" t="s">
        <v>81</v>
      </c>
      <c r="M70" s="86" t="s">
        <v>81</v>
      </c>
      <c r="N70" s="83">
        <v>0.0</v>
      </c>
      <c r="O70" s="84" t="s">
        <v>81</v>
      </c>
      <c r="P70" s="86" t="s">
        <v>81</v>
      </c>
      <c r="Q70" s="88">
        <f t="shared" si="18"/>
        <v>0</v>
      </c>
      <c r="R70" s="89">
        <v>0.0</v>
      </c>
      <c r="S70" s="90">
        <f t="shared" si="17"/>
        <v>0</v>
      </c>
    </row>
    <row r="71" ht="15.75" customHeight="1">
      <c r="A71" s="30"/>
      <c r="B71" s="11"/>
      <c r="C71" s="80" t="s">
        <v>186</v>
      </c>
      <c r="D71" s="81" t="s">
        <v>78</v>
      </c>
      <c r="E71" s="83">
        <v>0.0</v>
      </c>
      <c r="F71" s="84" t="s">
        <v>81</v>
      </c>
      <c r="G71" s="86" t="s">
        <v>81</v>
      </c>
      <c r="H71" s="83">
        <v>0.0</v>
      </c>
      <c r="I71" s="84" t="s">
        <v>81</v>
      </c>
      <c r="J71" s="86" t="s">
        <v>81</v>
      </c>
      <c r="K71" s="83">
        <v>0.0</v>
      </c>
      <c r="L71" s="84" t="s">
        <v>81</v>
      </c>
      <c r="M71" s="86" t="s">
        <v>81</v>
      </c>
      <c r="N71" s="83">
        <v>0.0</v>
      </c>
      <c r="O71" s="84" t="s">
        <v>81</v>
      </c>
      <c r="P71" s="86" t="s">
        <v>81</v>
      </c>
      <c r="Q71" s="88">
        <f t="shared" si="18"/>
        <v>0</v>
      </c>
      <c r="R71" s="89">
        <v>0.0</v>
      </c>
      <c r="S71" s="90">
        <f t="shared" si="17"/>
        <v>0</v>
      </c>
    </row>
    <row r="72" ht="15.75" customHeight="1">
      <c r="A72" s="30"/>
      <c r="B72" s="11"/>
      <c r="C72" s="80" t="s">
        <v>196</v>
      </c>
      <c r="D72" s="81" t="s">
        <v>78</v>
      </c>
      <c r="E72" s="83">
        <v>0.0</v>
      </c>
      <c r="F72" s="84" t="s">
        <v>81</v>
      </c>
      <c r="G72" s="86" t="s">
        <v>81</v>
      </c>
      <c r="H72" s="83">
        <v>0.0</v>
      </c>
      <c r="I72" s="84" t="s">
        <v>81</v>
      </c>
      <c r="J72" s="86" t="s">
        <v>81</v>
      </c>
      <c r="K72" s="83">
        <v>0.0</v>
      </c>
      <c r="L72" s="84" t="s">
        <v>81</v>
      </c>
      <c r="M72" s="86" t="s">
        <v>81</v>
      </c>
      <c r="N72" s="83">
        <v>0.0</v>
      </c>
      <c r="O72" s="84" t="s">
        <v>81</v>
      </c>
      <c r="P72" s="86" t="s">
        <v>81</v>
      </c>
      <c r="Q72" s="88">
        <f t="shared" si="18"/>
        <v>0</v>
      </c>
      <c r="R72" s="89">
        <v>0.0</v>
      </c>
      <c r="S72" s="90">
        <f t="shared" si="17"/>
        <v>0</v>
      </c>
    </row>
    <row r="73" ht="15.75" customHeight="1">
      <c r="A73" s="30"/>
      <c r="B73" s="11"/>
      <c r="C73" s="80" t="s">
        <v>217</v>
      </c>
      <c r="D73" s="127" t="s">
        <v>116</v>
      </c>
      <c r="E73" s="83">
        <v>0.0</v>
      </c>
      <c r="F73" s="85">
        <v>0.0</v>
      </c>
      <c r="G73" s="128" t="s">
        <v>117</v>
      </c>
      <c r="H73" s="83">
        <v>0.0</v>
      </c>
      <c r="I73" s="85">
        <v>0.0</v>
      </c>
      <c r="J73" s="128" t="s">
        <v>117</v>
      </c>
      <c r="K73" s="83">
        <v>0.0</v>
      </c>
      <c r="L73" s="85">
        <v>0.0</v>
      </c>
      <c r="M73" s="128" t="s">
        <v>117</v>
      </c>
      <c r="N73" s="83">
        <v>0.0</v>
      </c>
      <c r="O73" s="85">
        <v>0.0</v>
      </c>
      <c r="P73" s="128" t="s">
        <v>117</v>
      </c>
      <c r="Q73" s="88">
        <f t="shared" si="18"/>
        <v>0</v>
      </c>
      <c r="R73" s="89">
        <f>F73+I73+L73+O73</f>
        <v>0</v>
      </c>
      <c r="S73" s="90">
        <f t="shared" si="17"/>
        <v>0</v>
      </c>
    </row>
    <row r="74" ht="15.75" customHeight="1">
      <c r="A74" s="30"/>
      <c r="B74" s="11"/>
      <c r="C74" s="80" t="s">
        <v>248</v>
      </c>
      <c r="D74" s="81" t="s">
        <v>78</v>
      </c>
      <c r="E74" s="83">
        <v>0.0</v>
      </c>
      <c r="F74" s="84" t="s">
        <v>81</v>
      </c>
      <c r="G74" s="86" t="s">
        <v>81</v>
      </c>
      <c r="H74" s="83">
        <v>0.0</v>
      </c>
      <c r="I74" s="84" t="s">
        <v>81</v>
      </c>
      <c r="J74" s="86" t="s">
        <v>81</v>
      </c>
      <c r="K74" s="83">
        <v>0.0</v>
      </c>
      <c r="L74" s="84" t="s">
        <v>81</v>
      </c>
      <c r="M74" s="86" t="s">
        <v>81</v>
      </c>
      <c r="N74" s="83">
        <v>0.0</v>
      </c>
      <c r="O74" s="84" t="s">
        <v>81</v>
      </c>
      <c r="P74" s="86" t="s">
        <v>81</v>
      </c>
      <c r="Q74" s="88">
        <f t="shared" si="18"/>
        <v>0</v>
      </c>
      <c r="R74" s="89">
        <v>0.0</v>
      </c>
      <c r="S74" s="90">
        <f t="shared" si="17"/>
        <v>0</v>
      </c>
    </row>
    <row r="75" ht="15.75" customHeight="1">
      <c r="A75" s="30"/>
      <c r="B75" s="11"/>
      <c r="C75" s="80" t="s">
        <v>269</v>
      </c>
      <c r="D75" s="127" t="s">
        <v>116</v>
      </c>
      <c r="E75" s="83">
        <v>0.0</v>
      </c>
      <c r="F75" s="85">
        <v>0.0</v>
      </c>
      <c r="G75" s="128" t="s">
        <v>117</v>
      </c>
      <c r="H75" s="83">
        <v>0.0</v>
      </c>
      <c r="I75" s="85">
        <v>0.0</v>
      </c>
      <c r="J75" s="128" t="s">
        <v>117</v>
      </c>
      <c r="K75" s="83">
        <v>0.0</v>
      </c>
      <c r="L75" s="85">
        <v>0.0</v>
      </c>
      <c r="M75" s="128" t="s">
        <v>117</v>
      </c>
      <c r="N75" s="83">
        <v>0.0</v>
      </c>
      <c r="O75" s="85">
        <v>0.0</v>
      </c>
      <c r="P75" s="128" t="s">
        <v>117</v>
      </c>
      <c r="Q75" s="88">
        <f t="shared" si="18"/>
        <v>0</v>
      </c>
      <c r="R75" s="89">
        <f t="shared" ref="R75:R77" si="24">F75+I75+L75+O75</f>
        <v>0</v>
      </c>
      <c r="S75" s="90">
        <f t="shared" si="17"/>
        <v>0</v>
      </c>
    </row>
    <row r="76" ht="15.75" customHeight="1">
      <c r="A76" s="30"/>
      <c r="B76" s="11"/>
      <c r="C76" s="80" t="s">
        <v>297</v>
      </c>
      <c r="D76" s="127" t="s">
        <v>125</v>
      </c>
      <c r="E76" s="83">
        <v>0.0</v>
      </c>
      <c r="F76" s="85">
        <v>0.0</v>
      </c>
      <c r="G76" s="128" t="s">
        <v>117</v>
      </c>
      <c r="H76" s="83">
        <v>0.0</v>
      </c>
      <c r="I76" s="85">
        <v>0.0</v>
      </c>
      <c r="J76" s="128" t="s">
        <v>117</v>
      </c>
      <c r="K76" s="83">
        <v>0.0</v>
      </c>
      <c r="L76" s="85">
        <v>0.0</v>
      </c>
      <c r="M76" s="128" t="s">
        <v>117</v>
      </c>
      <c r="N76" s="83">
        <v>0.0</v>
      </c>
      <c r="O76" s="85">
        <v>0.0</v>
      </c>
      <c r="P76" s="128" t="s">
        <v>117</v>
      </c>
      <c r="Q76" s="88">
        <f t="shared" si="18"/>
        <v>0</v>
      </c>
      <c r="R76" s="89">
        <f t="shared" si="24"/>
        <v>0</v>
      </c>
      <c r="S76" s="90">
        <f t="shared" si="17"/>
        <v>0</v>
      </c>
    </row>
    <row r="77" ht="15.75" customHeight="1">
      <c r="A77" s="30"/>
      <c r="B77" s="11"/>
      <c r="C77" s="80" t="s">
        <v>315</v>
      </c>
      <c r="D77" s="127" t="s">
        <v>125</v>
      </c>
      <c r="E77" s="83">
        <v>0.0</v>
      </c>
      <c r="F77" s="85">
        <v>0.0</v>
      </c>
      <c r="G77" s="128" t="s">
        <v>117</v>
      </c>
      <c r="H77" s="83">
        <v>0.0</v>
      </c>
      <c r="I77" s="85">
        <v>0.0</v>
      </c>
      <c r="J77" s="128" t="s">
        <v>117</v>
      </c>
      <c r="K77" s="83">
        <v>0.0</v>
      </c>
      <c r="L77" s="85">
        <v>0.0</v>
      </c>
      <c r="M77" s="128" t="s">
        <v>117</v>
      </c>
      <c r="N77" s="83">
        <v>0.0</v>
      </c>
      <c r="O77" s="85">
        <v>0.0</v>
      </c>
      <c r="P77" s="128" t="s">
        <v>117</v>
      </c>
      <c r="Q77" s="88">
        <f t="shared" si="18"/>
        <v>0</v>
      </c>
      <c r="R77" s="89">
        <f t="shared" si="24"/>
        <v>0</v>
      </c>
      <c r="S77" s="90">
        <f t="shared" si="17"/>
        <v>0</v>
      </c>
    </row>
    <row r="78" ht="15.75" customHeight="1">
      <c r="A78" s="30"/>
      <c r="B78" s="11"/>
      <c r="C78" s="80" t="s">
        <v>333</v>
      </c>
      <c r="D78" s="81" t="s">
        <v>78</v>
      </c>
      <c r="E78" s="83">
        <v>0.0</v>
      </c>
      <c r="F78" s="84" t="s">
        <v>81</v>
      </c>
      <c r="G78" s="86" t="s">
        <v>81</v>
      </c>
      <c r="H78" s="83">
        <v>0.0</v>
      </c>
      <c r="I78" s="84" t="s">
        <v>81</v>
      </c>
      <c r="J78" s="86" t="s">
        <v>81</v>
      </c>
      <c r="K78" s="83">
        <v>0.0</v>
      </c>
      <c r="L78" s="84" t="s">
        <v>81</v>
      </c>
      <c r="M78" s="86" t="s">
        <v>81</v>
      </c>
      <c r="N78" s="83">
        <v>0.0</v>
      </c>
      <c r="O78" s="84" t="s">
        <v>81</v>
      </c>
      <c r="P78" s="86" t="s">
        <v>81</v>
      </c>
      <c r="Q78" s="88">
        <f t="shared" si="18"/>
        <v>0</v>
      </c>
      <c r="R78" s="89">
        <v>0.0</v>
      </c>
      <c r="S78" s="90">
        <f t="shared" si="17"/>
        <v>0</v>
      </c>
    </row>
    <row r="79" ht="15.75" customHeight="1">
      <c r="A79" s="30"/>
      <c r="B79" s="11"/>
      <c r="C79" s="80" t="s">
        <v>353</v>
      </c>
      <c r="D79" s="127" t="s">
        <v>116</v>
      </c>
      <c r="E79" s="83">
        <v>0.0</v>
      </c>
      <c r="F79" s="85">
        <v>0.0</v>
      </c>
      <c r="G79" s="128" t="s">
        <v>117</v>
      </c>
      <c r="H79" s="83">
        <v>0.0</v>
      </c>
      <c r="I79" s="85">
        <v>0.0</v>
      </c>
      <c r="J79" s="128" t="s">
        <v>117</v>
      </c>
      <c r="K79" s="83">
        <v>0.0</v>
      </c>
      <c r="L79" s="85">
        <v>0.0</v>
      </c>
      <c r="M79" s="128" t="s">
        <v>117</v>
      </c>
      <c r="N79" s="83">
        <v>0.0</v>
      </c>
      <c r="O79" s="85">
        <v>0.0</v>
      </c>
      <c r="P79" s="128" t="s">
        <v>117</v>
      </c>
      <c r="Q79" s="88">
        <f t="shared" si="18"/>
        <v>0</v>
      </c>
      <c r="R79" s="89">
        <f t="shared" ref="R79:R80" si="25">F79+I79+L79+O79</f>
        <v>0</v>
      </c>
      <c r="S79" s="90">
        <f t="shared" si="17"/>
        <v>0</v>
      </c>
    </row>
    <row r="80" ht="15.75" customHeight="1">
      <c r="A80" s="30"/>
      <c r="B80" s="11"/>
      <c r="C80" s="80" t="s">
        <v>380</v>
      </c>
      <c r="D80" s="127" t="s">
        <v>116</v>
      </c>
      <c r="E80" s="83">
        <v>0.0</v>
      </c>
      <c r="F80" s="85">
        <v>0.0</v>
      </c>
      <c r="G80" s="128" t="s">
        <v>117</v>
      </c>
      <c r="H80" s="83">
        <v>0.0</v>
      </c>
      <c r="I80" s="85">
        <v>0.0</v>
      </c>
      <c r="J80" s="128" t="s">
        <v>117</v>
      </c>
      <c r="K80" s="83">
        <v>0.0</v>
      </c>
      <c r="L80" s="85">
        <v>0.0</v>
      </c>
      <c r="M80" s="128" t="s">
        <v>117</v>
      </c>
      <c r="N80" s="83">
        <v>0.0</v>
      </c>
      <c r="O80" s="85">
        <v>0.0</v>
      </c>
      <c r="P80" s="128" t="s">
        <v>117</v>
      </c>
      <c r="Q80" s="88">
        <f t="shared" si="18"/>
        <v>0</v>
      </c>
      <c r="R80" s="89">
        <f t="shared" si="25"/>
        <v>0</v>
      </c>
      <c r="S80" s="90">
        <f t="shared" si="17"/>
        <v>0</v>
      </c>
    </row>
    <row r="81" ht="15.75" customHeight="1">
      <c r="A81" s="30"/>
      <c r="B81" s="11"/>
      <c r="C81" s="80" t="s">
        <v>376</v>
      </c>
      <c r="D81" s="81" t="s">
        <v>78</v>
      </c>
      <c r="E81" s="83">
        <v>0.0</v>
      </c>
      <c r="F81" s="84" t="s">
        <v>81</v>
      </c>
      <c r="G81" s="86" t="s">
        <v>81</v>
      </c>
      <c r="H81" s="83">
        <v>0.0</v>
      </c>
      <c r="I81" s="84" t="s">
        <v>81</v>
      </c>
      <c r="J81" s="86" t="s">
        <v>81</v>
      </c>
      <c r="K81" s="83">
        <v>0.0</v>
      </c>
      <c r="L81" s="84" t="s">
        <v>81</v>
      </c>
      <c r="M81" s="86" t="s">
        <v>81</v>
      </c>
      <c r="N81" s="83">
        <v>0.0</v>
      </c>
      <c r="O81" s="84" t="s">
        <v>81</v>
      </c>
      <c r="P81" s="86" t="s">
        <v>81</v>
      </c>
      <c r="Q81" s="88">
        <f t="shared" si="18"/>
        <v>0</v>
      </c>
      <c r="R81" s="89">
        <v>0.0</v>
      </c>
      <c r="S81" s="90">
        <f t="shared" si="17"/>
        <v>0</v>
      </c>
    </row>
    <row r="82" ht="15.75" customHeight="1">
      <c r="A82" s="30"/>
      <c r="B82" s="11"/>
      <c r="C82" s="80" t="s">
        <v>410</v>
      </c>
      <c r="D82" s="81" t="s">
        <v>78</v>
      </c>
      <c r="E82" s="83">
        <v>0.0</v>
      </c>
      <c r="F82" s="84" t="s">
        <v>81</v>
      </c>
      <c r="G82" s="86" t="s">
        <v>81</v>
      </c>
      <c r="H82" s="83">
        <v>0.0</v>
      </c>
      <c r="I82" s="84" t="s">
        <v>81</v>
      </c>
      <c r="J82" s="86" t="s">
        <v>81</v>
      </c>
      <c r="K82" s="83">
        <v>0.0</v>
      </c>
      <c r="L82" s="84" t="s">
        <v>81</v>
      </c>
      <c r="M82" s="86" t="s">
        <v>81</v>
      </c>
      <c r="N82" s="83">
        <v>0.0</v>
      </c>
      <c r="O82" s="84" t="s">
        <v>81</v>
      </c>
      <c r="P82" s="86" t="s">
        <v>81</v>
      </c>
      <c r="Q82" s="88">
        <f t="shared" si="18"/>
        <v>0</v>
      </c>
      <c r="R82" s="89">
        <v>0.0</v>
      </c>
      <c r="S82" s="90">
        <f t="shared" si="17"/>
        <v>0</v>
      </c>
    </row>
    <row r="83" ht="15.75" customHeight="1">
      <c r="A83" s="30"/>
      <c r="B83" s="11"/>
      <c r="C83" s="80" t="s">
        <v>317</v>
      </c>
      <c r="D83" s="81" t="s">
        <v>78</v>
      </c>
      <c r="E83" s="83">
        <v>0.0</v>
      </c>
      <c r="F83" s="84" t="s">
        <v>81</v>
      </c>
      <c r="G83" s="86" t="s">
        <v>81</v>
      </c>
      <c r="H83" s="83">
        <v>0.0</v>
      </c>
      <c r="I83" s="84" t="s">
        <v>81</v>
      </c>
      <c r="J83" s="86" t="s">
        <v>81</v>
      </c>
      <c r="K83" s="83">
        <v>0.0</v>
      </c>
      <c r="L83" s="84" t="s">
        <v>81</v>
      </c>
      <c r="M83" s="86" t="s">
        <v>81</v>
      </c>
      <c r="N83" s="83">
        <v>0.0</v>
      </c>
      <c r="O83" s="84" t="s">
        <v>81</v>
      </c>
      <c r="P83" s="86" t="s">
        <v>81</v>
      </c>
      <c r="Q83" s="88">
        <f t="shared" si="18"/>
        <v>0</v>
      </c>
      <c r="R83" s="89">
        <v>0.0</v>
      </c>
      <c r="S83" s="90">
        <f t="shared" si="17"/>
        <v>0</v>
      </c>
    </row>
    <row r="84" ht="15.75" customHeight="1">
      <c r="A84" s="30"/>
      <c r="B84" s="11"/>
      <c r="C84" s="80" t="s">
        <v>432</v>
      </c>
      <c r="D84" s="127" t="s">
        <v>440</v>
      </c>
      <c r="E84" s="83">
        <v>0.0</v>
      </c>
      <c r="F84" s="85">
        <v>0.0</v>
      </c>
      <c r="G84" s="128" t="s">
        <v>117</v>
      </c>
      <c r="H84" s="83">
        <v>0.0</v>
      </c>
      <c r="I84" s="85">
        <v>0.0</v>
      </c>
      <c r="J84" s="128" t="s">
        <v>117</v>
      </c>
      <c r="K84" s="83">
        <v>0.0</v>
      </c>
      <c r="L84" s="85">
        <v>0.0</v>
      </c>
      <c r="M84" s="128" t="s">
        <v>117</v>
      </c>
      <c r="N84" s="83">
        <v>0.0</v>
      </c>
      <c r="O84" s="85">
        <v>0.0</v>
      </c>
      <c r="P84" s="128" t="s">
        <v>117</v>
      </c>
      <c r="Q84" s="88">
        <f t="shared" si="18"/>
        <v>0</v>
      </c>
      <c r="R84" s="89">
        <f>F84+I84+L84+O84</f>
        <v>0</v>
      </c>
      <c r="S84" s="90">
        <f t="shared" si="17"/>
        <v>0</v>
      </c>
    </row>
    <row r="85" ht="15.75" customHeight="1">
      <c r="A85" s="30"/>
      <c r="B85" s="11"/>
      <c r="C85" s="80" t="s">
        <v>395</v>
      </c>
      <c r="D85" s="81" t="s">
        <v>78</v>
      </c>
      <c r="E85" s="83">
        <v>0.0</v>
      </c>
      <c r="F85" s="84" t="s">
        <v>81</v>
      </c>
      <c r="G85" s="86" t="s">
        <v>81</v>
      </c>
      <c r="H85" s="83">
        <v>0.0</v>
      </c>
      <c r="I85" s="84" t="s">
        <v>81</v>
      </c>
      <c r="J85" s="86" t="s">
        <v>81</v>
      </c>
      <c r="K85" s="83">
        <v>0.0</v>
      </c>
      <c r="L85" s="84" t="s">
        <v>81</v>
      </c>
      <c r="M85" s="86" t="s">
        <v>81</v>
      </c>
      <c r="N85" s="83">
        <v>0.0</v>
      </c>
      <c r="O85" s="84" t="s">
        <v>81</v>
      </c>
      <c r="P85" s="86" t="s">
        <v>81</v>
      </c>
      <c r="Q85" s="88">
        <f t="shared" si="18"/>
        <v>0</v>
      </c>
      <c r="R85" s="89">
        <v>0.0</v>
      </c>
      <c r="S85" s="90">
        <f t="shared" si="17"/>
        <v>0</v>
      </c>
    </row>
    <row r="86" ht="15.75" customHeight="1">
      <c r="A86" s="30"/>
      <c r="B86" s="11"/>
      <c r="C86" s="80" t="s">
        <v>436</v>
      </c>
      <c r="D86" s="127" t="s">
        <v>486</v>
      </c>
      <c r="E86" s="83">
        <v>0.0</v>
      </c>
      <c r="F86" s="85">
        <v>0.0</v>
      </c>
      <c r="G86" s="128" t="s">
        <v>117</v>
      </c>
      <c r="H86" s="83">
        <v>0.0</v>
      </c>
      <c r="I86" s="85">
        <v>0.0</v>
      </c>
      <c r="J86" s="128" t="s">
        <v>117</v>
      </c>
      <c r="K86" s="83">
        <v>0.0</v>
      </c>
      <c r="L86" s="85">
        <v>0.0</v>
      </c>
      <c r="M86" s="128" t="s">
        <v>117</v>
      </c>
      <c r="N86" s="83">
        <v>0.0</v>
      </c>
      <c r="O86" s="85">
        <v>0.0</v>
      </c>
      <c r="P86" s="128" t="s">
        <v>117</v>
      </c>
      <c r="Q86" s="88">
        <f t="shared" si="18"/>
        <v>0</v>
      </c>
      <c r="R86" s="89">
        <f t="shared" ref="R86:R87" si="26">F86+I86+L86+O86</f>
        <v>0</v>
      </c>
      <c r="S86" s="90">
        <f t="shared" si="17"/>
        <v>0</v>
      </c>
    </row>
    <row r="87" ht="15.75" customHeight="1">
      <c r="A87" s="30"/>
      <c r="B87" s="11"/>
      <c r="C87" s="80" t="s">
        <v>374</v>
      </c>
      <c r="D87" s="127" t="s">
        <v>116</v>
      </c>
      <c r="E87" s="83">
        <v>0.0</v>
      </c>
      <c r="F87" s="85">
        <v>0.0</v>
      </c>
      <c r="G87" s="128" t="s">
        <v>117</v>
      </c>
      <c r="H87" s="83">
        <v>0.0</v>
      </c>
      <c r="I87" s="85">
        <v>0.0</v>
      </c>
      <c r="J87" s="128" t="s">
        <v>117</v>
      </c>
      <c r="K87" s="83">
        <v>0.0</v>
      </c>
      <c r="L87" s="85">
        <v>0.0</v>
      </c>
      <c r="M87" s="128" t="s">
        <v>117</v>
      </c>
      <c r="N87" s="83">
        <v>0.0</v>
      </c>
      <c r="O87" s="85">
        <v>0.0</v>
      </c>
      <c r="P87" s="128" t="s">
        <v>117</v>
      </c>
      <c r="Q87" s="88">
        <f t="shared" si="18"/>
        <v>0</v>
      </c>
      <c r="R87" s="89">
        <f t="shared" si="26"/>
        <v>0</v>
      </c>
      <c r="S87" s="90">
        <f t="shared" si="17"/>
        <v>0</v>
      </c>
    </row>
    <row r="88" ht="15.75" customHeight="1">
      <c r="A88" s="30"/>
      <c r="B88" s="11"/>
      <c r="C88" s="80" t="s">
        <v>218</v>
      </c>
      <c r="D88" s="81" t="s">
        <v>78</v>
      </c>
      <c r="E88" s="83">
        <v>0.0</v>
      </c>
      <c r="F88" s="84" t="s">
        <v>81</v>
      </c>
      <c r="G88" s="86" t="s">
        <v>81</v>
      </c>
      <c r="H88" s="83">
        <v>0.0</v>
      </c>
      <c r="I88" s="84" t="s">
        <v>81</v>
      </c>
      <c r="J88" s="86" t="s">
        <v>81</v>
      </c>
      <c r="K88" s="83">
        <v>0.0</v>
      </c>
      <c r="L88" s="84" t="s">
        <v>81</v>
      </c>
      <c r="M88" s="86" t="s">
        <v>81</v>
      </c>
      <c r="N88" s="83">
        <v>0.0</v>
      </c>
      <c r="O88" s="84" t="s">
        <v>81</v>
      </c>
      <c r="P88" s="86" t="s">
        <v>81</v>
      </c>
      <c r="Q88" s="88">
        <f t="shared" si="18"/>
        <v>0</v>
      </c>
      <c r="R88" s="89">
        <v>0.0</v>
      </c>
      <c r="S88" s="90">
        <f t="shared" si="17"/>
        <v>0</v>
      </c>
    </row>
    <row r="89" ht="15.75" customHeight="1">
      <c r="A89" s="30"/>
      <c r="B89" s="11"/>
      <c r="C89" s="80" t="s">
        <v>223</v>
      </c>
      <c r="D89" s="81" t="s">
        <v>78</v>
      </c>
      <c r="E89" s="83">
        <v>0.0</v>
      </c>
      <c r="F89" s="84" t="s">
        <v>81</v>
      </c>
      <c r="G89" s="86" t="s">
        <v>81</v>
      </c>
      <c r="H89" s="83">
        <v>0.0</v>
      </c>
      <c r="I89" s="84" t="s">
        <v>81</v>
      </c>
      <c r="J89" s="86" t="s">
        <v>81</v>
      </c>
      <c r="K89" s="83">
        <v>0.0</v>
      </c>
      <c r="L89" s="84" t="s">
        <v>81</v>
      </c>
      <c r="M89" s="86" t="s">
        <v>81</v>
      </c>
      <c r="N89" s="83">
        <v>0.0</v>
      </c>
      <c r="O89" s="84" t="s">
        <v>81</v>
      </c>
      <c r="P89" s="86" t="s">
        <v>81</v>
      </c>
      <c r="Q89" s="88">
        <f t="shared" si="18"/>
        <v>0</v>
      </c>
      <c r="R89" s="89">
        <v>0.0</v>
      </c>
      <c r="S89" s="90">
        <f t="shared" si="17"/>
        <v>0</v>
      </c>
    </row>
    <row r="90" ht="15.75" customHeight="1">
      <c r="A90" s="30"/>
      <c r="B90" s="11"/>
      <c r="C90" s="80" t="s">
        <v>200</v>
      </c>
      <c r="D90" s="81" t="s">
        <v>78</v>
      </c>
      <c r="E90" s="83">
        <v>0.0</v>
      </c>
      <c r="F90" s="84" t="s">
        <v>81</v>
      </c>
      <c r="G90" s="86" t="s">
        <v>81</v>
      </c>
      <c r="H90" s="83">
        <v>0.0</v>
      </c>
      <c r="I90" s="84" t="s">
        <v>81</v>
      </c>
      <c r="J90" s="86" t="s">
        <v>81</v>
      </c>
      <c r="K90" s="83">
        <v>0.0</v>
      </c>
      <c r="L90" s="84" t="s">
        <v>81</v>
      </c>
      <c r="M90" s="86" t="s">
        <v>81</v>
      </c>
      <c r="N90" s="83">
        <v>0.0</v>
      </c>
      <c r="O90" s="84" t="s">
        <v>81</v>
      </c>
      <c r="P90" s="86" t="s">
        <v>81</v>
      </c>
      <c r="Q90" s="88">
        <f t="shared" si="18"/>
        <v>0</v>
      </c>
      <c r="R90" s="89">
        <v>0.0</v>
      </c>
      <c r="S90" s="90">
        <f t="shared" si="17"/>
        <v>0</v>
      </c>
    </row>
    <row r="91" ht="15.75" customHeight="1">
      <c r="A91" s="30"/>
      <c r="B91" s="11"/>
      <c r="C91" s="80" t="s">
        <v>298</v>
      </c>
      <c r="D91" s="81" t="s">
        <v>78</v>
      </c>
      <c r="E91" s="83">
        <v>0.0</v>
      </c>
      <c r="F91" s="84" t="s">
        <v>81</v>
      </c>
      <c r="G91" s="86" t="s">
        <v>81</v>
      </c>
      <c r="H91" s="83">
        <v>0.0</v>
      </c>
      <c r="I91" s="84" t="s">
        <v>81</v>
      </c>
      <c r="J91" s="86" t="s">
        <v>81</v>
      </c>
      <c r="K91" s="83">
        <v>0.0</v>
      </c>
      <c r="L91" s="84" t="s">
        <v>81</v>
      </c>
      <c r="M91" s="86" t="s">
        <v>81</v>
      </c>
      <c r="N91" s="83">
        <v>0.0</v>
      </c>
      <c r="O91" s="84" t="s">
        <v>81</v>
      </c>
      <c r="P91" s="86" t="s">
        <v>81</v>
      </c>
      <c r="Q91" s="88">
        <f t="shared" si="18"/>
        <v>0</v>
      </c>
      <c r="R91" s="89">
        <v>0.0</v>
      </c>
      <c r="S91" s="90">
        <f t="shared" si="17"/>
        <v>0</v>
      </c>
    </row>
    <row r="92" ht="15.75" customHeight="1">
      <c r="A92" s="30"/>
      <c r="B92" s="11"/>
      <c r="C92" s="80" t="s">
        <v>382</v>
      </c>
      <c r="D92" s="81" t="s">
        <v>78</v>
      </c>
      <c r="E92" s="83">
        <v>0.0</v>
      </c>
      <c r="F92" s="84" t="s">
        <v>81</v>
      </c>
      <c r="G92" s="86" t="s">
        <v>81</v>
      </c>
      <c r="H92" s="83">
        <v>0.0</v>
      </c>
      <c r="I92" s="84" t="s">
        <v>81</v>
      </c>
      <c r="J92" s="86" t="s">
        <v>81</v>
      </c>
      <c r="K92" s="83">
        <v>0.0</v>
      </c>
      <c r="L92" s="84" t="s">
        <v>81</v>
      </c>
      <c r="M92" s="86" t="s">
        <v>81</v>
      </c>
      <c r="N92" s="83">
        <v>0.0</v>
      </c>
      <c r="O92" s="84" t="s">
        <v>81</v>
      </c>
      <c r="P92" s="86" t="s">
        <v>81</v>
      </c>
      <c r="Q92" s="88">
        <f t="shared" si="18"/>
        <v>0</v>
      </c>
      <c r="R92" s="89">
        <v>0.0</v>
      </c>
      <c r="S92" s="90">
        <f t="shared" si="17"/>
        <v>0</v>
      </c>
    </row>
    <row r="93" ht="15.75" customHeight="1">
      <c r="A93" s="30"/>
      <c r="B93" s="11"/>
      <c r="C93" s="80" t="s">
        <v>407</v>
      </c>
      <c r="D93" s="81" t="s">
        <v>78</v>
      </c>
      <c r="E93" s="83">
        <v>0.0</v>
      </c>
      <c r="F93" s="84" t="s">
        <v>81</v>
      </c>
      <c r="G93" s="86" t="s">
        <v>81</v>
      </c>
      <c r="H93" s="83">
        <v>0.0</v>
      </c>
      <c r="I93" s="84" t="s">
        <v>81</v>
      </c>
      <c r="J93" s="86" t="s">
        <v>81</v>
      </c>
      <c r="K93" s="83">
        <v>0.0</v>
      </c>
      <c r="L93" s="84" t="s">
        <v>81</v>
      </c>
      <c r="M93" s="86" t="s">
        <v>81</v>
      </c>
      <c r="N93" s="83">
        <v>0.0</v>
      </c>
      <c r="O93" s="84" t="s">
        <v>81</v>
      </c>
      <c r="P93" s="86" t="s">
        <v>81</v>
      </c>
      <c r="Q93" s="88">
        <f t="shared" si="18"/>
        <v>0</v>
      </c>
      <c r="R93" s="89">
        <v>0.0</v>
      </c>
      <c r="S93" s="90">
        <f t="shared" si="17"/>
        <v>0</v>
      </c>
    </row>
    <row r="94" ht="15.75" customHeight="1">
      <c r="A94" s="30"/>
      <c r="B94" s="11"/>
      <c r="C94" s="80" t="s">
        <v>429</v>
      </c>
      <c r="D94" s="81" t="s">
        <v>78</v>
      </c>
      <c r="E94" s="83">
        <v>0.0</v>
      </c>
      <c r="F94" s="84" t="s">
        <v>81</v>
      </c>
      <c r="G94" s="86" t="s">
        <v>81</v>
      </c>
      <c r="H94" s="83">
        <v>0.0</v>
      </c>
      <c r="I94" s="84" t="s">
        <v>81</v>
      </c>
      <c r="J94" s="86" t="s">
        <v>81</v>
      </c>
      <c r="K94" s="83">
        <v>0.0</v>
      </c>
      <c r="L94" s="84" t="s">
        <v>81</v>
      </c>
      <c r="M94" s="86" t="s">
        <v>81</v>
      </c>
      <c r="N94" s="83">
        <v>0.0</v>
      </c>
      <c r="O94" s="84" t="s">
        <v>81</v>
      </c>
      <c r="P94" s="86" t="s">
        <v>81</v>
      </c>
      <c r="Q94" s="88">
        <f t="shared" si="18"/>
        <v>0</v>
      </c>
      <c r="R94" s="89">
        <v>0.0</v>
      </c>
      <c r="S94" s="90">
        <f t="shared" si="17"/>
        <v>0</v>
      </c>
    </row>
    <row r="95" ht="15.75" customHeight="1">
      <c r="A95" s="30"/>
      <c r="B95" s="11"/>
      <c r="C95" s="80" t="s">
        <v>474</v>
      </c>
      <c r="D95" s="81" t="s">
        <v>78</v>
      </c>
      <c r="E95" s="83">
        <v>0.0</v>
      </c>
      <c r="F95" s="84" t="s">
        <v>81</v>
      </c>
      <c r="G95" s="86" t="s">
        <v>81</v>
      </c>
      <c r="H95" s="83">
        <v>0.0</v>
      </c>
      <c r="I95" s="84" t="s">
        <v>81</v>
      </c>
      <c r="J95" s="86" t="s">
        <v>81</v>
      </c>
      <c r="K95" s="83">
        <v>0.0</v>
      </c>
      <c r="L95" s="84" t="s">
        <v>81</v>
      </c>
      <c r="M95" s="86" t="s">
        <v>81</v>
      </c>
      <c r="N95" s="83">
        <v>0.0</v>
      </c>
      <c r="O95" s="84" t="s">
        <v>81</v>
      </c>
      <c r="P95" s="86" t="s">
        <v>81</v>
      </c>
      <c r="Q95" s="88">
        <f t="shared" si="18"/>
        <v>0</v>
      </c>
      <c r="R95" s="89">
        <v>0.0</v>
      </c>
      <c r="S95" s="90">
        <f t="shared" si="17"/>
        <v>0</v>
      </c>
    </row>
    <row r="96" ht="15.75" customHeight="1">
      <c r="A96" s="30"/>
      <c r="B96" s="11"/>
      <c r="C96" s="80" t="s">
        <v>391</v>
      </c>
      <c r="D96" s="81" t="s">
        <v>78</v>
      </c>
      <c r="E96" s="83">
        <v>0.0</v>
      </c>
      <c r="F96" s="84" t="s">
        <v>81</v>
      </c>
      <c r="G96" s="86" t="s">
        <v>81</v>
      </c>
      <c r="H96" s="83">
        <v>0.0</v>
      </c>
      <c r="I96" s="84" t="s">
        <v>81</v>
      </c>
      <c r="J96" s="86" t="s">
        <v>81</v>
      </c>
      <c r="K96" s="83">
        <v>0.0</v>
      </c>
      <c r="L96" s="84" t="s">
        <v>81</v>
      </c>
      <c r="M96" s="86" t="s">
        <v>81</v>
      </c>
      <c r="N96" s="83">
        <v>0.0</v>
      </c>
      <c r="O96" s="84" t="s">
        <v>81</v>
      </c>
      <c r="P96" s="86" t="s">
        <v>81</v>
      </c>
      <c r="Q96" s="88">
        <f t="shared" si="18"/>
        <v>0</v>
      </c>
      <c r="R96" s="89">
        <v>0.0</v>
      </c>
      <c r="S96" s="90">
        <f t="shared" si="17"/>
        <v>0</v>
      </c>
    </row>
    <row r="97" ht="15.75" customHeight="1">
      <c r="A97" s="30"/>
      <c r="B97" s="11"/>
      <c r="C97" s="80" t="s">
        <v>384</v>
      </c>
      <c r="D97" s="81" t="s">
        <v>78</v>
      </c>
      <c r="E97" s="83">
        <v>0.0</v>
      </c>
      <c r="F97" s="84" t="s">
        <v>81</v>
      </c>
      <c r="G97" s="86" t="s">
        <v>81</v>
      </c>
      <c r="H97" s="83">
        <v>0.0</v>
      </c>
      <c r="I97" s="84" t="s">
        <v>81</v>
      </c>
      <c r="J97" s="86" t="s">
        <v>81</v>
      </c>
      <c r="K97" s="83">
        <v>0.0</v>
      </c>
      <c r="L97" s="84" t="s">
        <v>81</v>
      </c>
      <c r="M97" s="86" t="s">
        <v>81</v>
      </c>
      <c r="N97" s="83">
        <v>0.0</v>
      </c>
      <c r="O97" s="84" t="s">
        <v>81</v>
      </c>
      <c r="P97" s="86" t="s">
        <v>81</v>
      </c>
      <c r="Q97" s="88">
        <f t="shared" si="18"/>
        <v>0</v>
      </c>
      <c r="R97" s="89">
        <v>0.0</v>
      </c>
      <c r="S97" s="90">
        <f t="shared" si="17"/>
        <v>0</v>
      </c>
    </row>
    <row r="98" ht="15.75" customHeight="1">
      <c r="A98" s="30"/>
      <c r="B98" s="11"/>
      <c r="C98" s="80" t="s">
        <v>532</v>
      </c>
      <c r="D98" s="81" t="s">
        <v>78</v>
      </c>
      <c r="E98" s="83">
        <v>0.0</v>
      </c>
      <c r="F98" s="84" t="s">
        <v>81</v>
      </c>
      <c r="G98" s="86" t="s">
        <v>81</v>
      </c>
      <c r="H98" s="83">
        <v>0.0</v>
      </c>
      <c r="I98" s="84" t="s">
        <v>81</v>
      </c>
      <c r="J98" s="86" t="s">
        <v>81</v>
      </c>
      <c r="K98" s="83">
        <v>0.0</v>
      </c>
      <c r="L98" s="84" t="s">
        <v>81</v>
      </c>
      <c r="M98" s="86" t="s">
        <v>81</v>
      </c>
      <c r="N98" s="83">
        <v>0.0</v>
      </c>
      <c r="O98" s="84" t="s">
        <v>81</v>
      </c>
      <c r="P98" s="86" t="s">
        <v>81</v>
      </c>
      <c r="Q98" s="88">
        <f t="shared" si="18"/>
        <v>0</v>
      </c>
      <c r="R98" s="89">
        <v>0.0</v>
      </c>
      <c r="S98" s="90">
        <f t="shared" si="17"/>
        <v>0</v>
      </c>
    </row>
    <row r="99" ht="15.75" customHeight="1">
      <c r="A99" s="30"/>
      <c r="B99" s="11"/>
      <c r="C99" s="80" t="s">
        <v>533</v>
      </c>
      <c r="D99" s="81" t="s">
        <v>78</v>
      </c>
      <c r="E99" s="83">
        <v>0.0</v>
      </c>
      <c r="F99" s="84" t="s">
        <v>81</v>
      </c>
      <c r="G99" s="86" t="s">
        <v>81</v>
      </c>
      <c r="H99" s="83">
        <v>0.0</v>
      </c>
      <c r="I99" s="84" t="s">
        <v>81</v>
      </c>
      <c r="J99" s="86" t="s">
        <v>81</v>
      </c>
      <c r="K99" s="83">
        <v>0.0</v>
      </c>
      <c r="L99" s="84" t="s">
        <v>81</v>
      </c>
      <c r="M99" s="86" t="s">
        <v>81</v>
      </c>
      <c r="N99" s="83">
        <v>0.0</v>
      </c>
      <c r="O99" s="84" t="s">
        <v>81</v>
      </c>
      <c r="P99" s="86" t="s">
        <v>81</v>
      </c>
      <c r="Q99" s="88">
        <f t="shared" si="18"/>
        <v>0</v>
      </c>
      <c r="R99" s="89">
        <v>0.0</v>
      </c>
      <c r="S99" s="90">
        <f t="shared" si="17"/>
        <v>0</v>
      </c>
    </row>
    <row r="100" ht="15.75" customHeight="1">
      <c r="A100" s="30"/>
      <c r="B100" s="11"/>
      <c r="C100" s="80" t="s">
        <v>479</v>
      </c>
      <c r="D100" s="81" t="s">
        <v>78</v>
      </c>
      <c r="E100" s="83">
        <v>0.0</v>
      </c>
      <c r="F100" s="84" t="s">
        <v>81</v>
      </c>
      <c r="G100" s="86" t="s">
        <v>81</v>
      </c>
      <c r="H100" s="83">
        <v>0.0</v>
      </c>
      <c r="I100" s="84" t="s">
        <v>81</v>
      </c>
      <c r="J100" s="86" t="s">
        <v>81</v>
      </c>
      <c r="K100" s="83">
        <v>0.0</v>
      </c>
      <c r="L100" s="84" t="s">
        <v>81</v>
      </c>
      <c r="M100" s="86" t="s">
        <v>81</v>
      </c>
      <c r="N100" s="83">
        <v>0.0</v>
      </c>
      <c r="O100" s="84" t="s">
        <v>81</v>
      </c>
      <c r="P100" s="86" t="s">
        <v>81</v>
      </c>
      <c r="Q100" s="88">
        <f t="shared" si="18"/>
        <v>0</v>
      </c>
      <c r="R100" s="89">
        <v>0.0</v>
      </c>
      <c r="S100" s="90">
        <f t="shared" si="17"/>
        <v>0</v>
      </c>
    </row>
    <row r="101" ht="15.75" customHeight="1">
      <c r="A101" s="30"/>
      <c r="B101" s="11"/>
      <c r="C101" s="80" t="s">
        <v>443</v>
      </c>
      <c r="D101" s="127" t="s">
        <v>534</v>
      </c>
      <c r="E101" s="83">
        <v>0.0</v>
      </c>
      <c r="F101" s="85">
        <v>0.0</v>
      </c>
      <c r="G101" s="128" t="s">
        <v>117</v>
      </c>
      <c r="H101" s="83">
        <v>0.0</v>
      </c>
      <c r="I101" s="85">
        <v>0.0</v>
      </c>
      <c r="J101" s="128" t="s">
        <v>117</v>
      </c>
      <c r="K101" s="83">
        <v>0.0</v>
      </c>
      <c r="L101" s="85">
        <v>0.0</v>
      </c>
      <c r="M101" s="128" t="s">
        <v>117</v>
      </c>
      <c r="N101" s="83">
        <v>0.0</v>
      </c>
      <c r="O101" s="85">
        <v>0.0</v>
      </c>
      <c r="P101" s="128" t="s">
        <v>117</v>
      </c>
      <c r="Q101" s="88">
        <f t="shared" si="18"/>
        <v>0</v>
      </c>
      <c r="R101" s="89">
        <f>F101+I101+L101+O101</f>
        <v>0</v>
      </c>
      <c r="S101" s="90">
        <f t="shared" si="17"/>
        <v>0</v>
      </c>
    </row>
    <row r="102" ht="15.75" customHeight="1">
      <c r="A102" s="30"/>
      <c r="B102" s="11"/>
      <c r="C102" s="80" t="s">
        <v>438</v>
      </c>
      <c r="D102" s="81" t="s">
        <v>78</v>
      </c>
      <c r="E102" s="83">
        <v>0.0</v>
      </c>
      <c r="F102" s="84" t="s">
        <v>81</v>
      </c>
      <c r="G102" s="86" t="s">
        <v>81</v>
      </c>
      <c r="H102" s="83">
        <v>0.0</v>
      </c>
      <c r="I102" s="84" t="s">
        <v>81</v>
      </c>
      <c r="J102" s="86" t="s">
        <v>81</v>
      </c>
      <c r="K102" s="83">
        <v>0.0</v>
      </c>
      <c r="L102" s="84" t="s">
        <v>81</v>
      </c>
      <c r="M102" s="86" t="s">
        <v>81</v>
      </c>
      <c r="N102" s="83">
        <v>0.0</v>
      </c>
      <c r="O102" s="84" t="s">
        <v>81</v>
      </c>
      <c r="P102" s="86" t="s">
        <v>81</v>
      </c>
      <c r="Q102" s="88">
        <f t="shared" si="18"/>
        <v>0</v>
      </c>
      <c r="R102" s="89">
        <v>0.0</v>
      </c>
      <c r="S102" s="90">
        <f t="shared" si="17"/>
        <v>0</v>
      </c>
    </row>
    <row r="103" ht="15.75" customHeight="1">
      <c r="A103" s="30"/>
      <c r="B103" s="11"/>
      <c r="C103" s="80" t="s">
        <v>397</v>
      </c>
      <c r="D103" s="81" t="s">
        <v>78</v>
      </c>
      <c r="E103" s="83">
        <v>0.0</v>
      </c>
      <c r="F103" s="84" t="s">
        <v>81</v>
      </c>
      <c r="G103" s="86" t="s">
        <v>81</v>
      </c>
      <c r="H103" s="83">
        <v>0.0</v>
      </c>
      <c r="I103" s="84" t="s">
        <v>81</v>
      </c>
      <c r="J103" s="86" t="s">
        <v>81</v>
      </c>
      <c r="K103" s="83">
        <v>0.0</v>
      </c>
      <c r="L103" s="84" t="s">
        <v>81</v>
      </c>
      <c r="M103" s="86" t="s">
        <v>81</v>
      </c>
      <c r="N103" s="83">
        <v>0.0</v>
      </c>
      <c r="O103" s="84" t="s">
        <v>81</v>
      </c>
      <c r="P103" s="86" t="s">
        <v>81</v>
      </c>
      <c r="Q103" s="88">
        <f t="shared" si="18"/>
        <v>0</v>
      </c>
      <c r="R103" s="89">
        <v>0.0</v>
      </c>
      <c r="S103" s="90">
        <f t="shared" si="17"/>
        <v>0</v>
      </c>
    </row>
    <row r="104" ht="15.75" customHeight="1">
      <c r="A104" s="30"/>
      <c r="B104" s="11"/>
      <c r="C104" s="80" t="s">
        <v>401</v>
      </c>
      <c r="D104" s="81" t="s">
        <v>78</v>
      </c>
      <c r="E104" s="83">
        <v>0.0</v>
      </c>
      <c r="F104" s="84" t="s">
        <v>81</v>
      </c>
      <c r="G104" s="86" t="s">
        <v>81</v>
      </c>
      <c r="H104" s="83">
        <v>0.0</v>
      </c>
      <c r="I104" s="84" t="s">
        <v>81</v>
      </c>
      <c r="J104" s="86" t="s">
        <v>81</v>
      </c>
      <c r="K104" s="83">
        <v>0.0</v>
      </c>
      <c r="L104" s="84" t="s">
        <v>81</v>
      </c>
      <c r="M104" s="86" t="s">
        <v>81</v>
      </c>
      <c r="N104" s="83">
        <v>0.0</v>
      </c>
      <c r="O104" s="84" t="s">
        <v>81</v>
      </c>
      <c r="P104" s="86" t="s">
        <v>81</v>
      </c>
      <c r="Q104" s="88">
        <f t="shared" si="18"/>
        <v>0</v>
      </c>
      <c r="R104" s="89">
        <v>0.0</v>
      </c>
      <c r="S104" s="90">
        <f t="shared" si="17"/>
        <v>0</v>
      </c>
    </row>
    <row r="105" ht="15.75" customHeight="1">
      <c r="A105" s="30"/>
      <c r="B105" s="11"/>
      <c r="C105" s="80" t="s">
        <v>412</v>
      </c>
      <c r="D105" s="81" t="s">
        <v>78</v>
      </c>
      <c r="E105" s="83">
        <v>0.0</v>
      </c>
      <c r="F105" s="84" t="s">
        <v>81</v>
      </c>
      <c r="G105" s="86" t="s">
        <v>81</v>
      </c>
      <c r="H105" s="83">
        <v>0.0</v>
      </c>
      <c r="I105" s="84" t="s">
        <v>81</v>
      </c>
      <c r="J105" s="86" t="s">
        <v>81</v>
      </c>
      <c r="K105" s="83">
        <v>0.0</v>
      </c>
      <c r="L105" s="84" t="s">
        <v>81</v>
      </c>
      <c r="M105" s="86" t="s">
        <v>81</v>
      </c>
      <c r="N105" s="83">
        <v>0.0</v>
      </c>
      <c r="O105" s="84" t="s">
        <v>81</v>
      </c>
      <c r="P105" s="86" t="s">
        <v>81</v>
      </c>
      <c r="Q105" s="88">
        <f t="shared" si="18"/>
        <v>0</v>
      </c>
      <c r="R105" s="89">
        <v>0.0</v>
      </c>
      <c r="S105" s="90">
        <f t="shared" si="17"/>
        <v>0</v>
      </c>
    </row>
    <row r="106" ht="15.75" customHeight="1">
      <c r="A106" s="30"/>
      <c r="B106" s="11"/>
      <c r="C106" s="80" t="s">
        <v>421</v>
      </c>
      <c r="D106" s="81" t="s">
        <v>78</v>
      </c>
      <c r="E106" s="83">
        <v>0.0</v>
      </c>
      <c r="F106" s="84" t="s">
        <v>81</v>
      </c>
      <c r="G106" s="86" t="s">
        <v>81</v>
      </c>
      <c r="H106" s="83">
        <v>0.0</v>
      </c>
      <c r="I106" s="84" t="s">
        <v>81</v>
      </c>
      <c r="J106" s="86" t="s">
        <v>81</v>
      </c>
      <c r="K106" s="83">
        <v>0.0</v>
      </c>
      <c r="L106" s="84" t="s">
        <v>81</v>
      </c>
      <c r="M106" s="86" t="s">
        <v>81</v>
      </c>
      <c r="N106" s="83">
        <v>0.0</v>
      </c>
      <c r="O106" s="84" t="s">
        <v>81</v>
      </c>
      <c r="P106" s="86" t="s">
        <v>81</v>
      </c>
      <c r="Q106" s="88">
        <f t="shared" si="18"/>
        <v>0</v>
      </c>
      <c r="R106" s="89">
        <v>0.0</v>
      </c>
      <c r="S106" s="90">
        <f t="shared" si="17"/>
        <v>0</v>
      </c>
    </row>
    <row r="107" ht="15.75" customHeight="1">
      <c r="A107" s="30"/>
      <c r="B107" s="11"/>
      <c r="C107" s="80" t="s">
        <v>399</v>
      </c>
      <c r="D107" s="81" t="s">
        <v>78</v>
      </c>
      <c r="E107" s="83">
        <v>0.0</v>
      </c>
      <c r="F107" s="84" t="s">
        <v>81</v>
      </c>
      <c r="G107" s="86" t="s">
        <v>81</v>
      </c>
      <c r="H107" s="83">
        <v>0.0</v>
      </c>
      <c r="I107" s="84" t="s">
        <v>81</v>
      </c>
      <c r="J107" s="86" t="s">
        <v>81</v>
      </c>
      <c r="K107" s="83">
        <v>0.0</v>
      </c>
      <c r="L107" s="84" t="s">
        <v>81</v>
      </c>
      <c r="M107" s="86" t="s">
        <v>81</v>
      </c>
      <c r="N107" s="83">
        <v>0.0</v>
      </c>
      <c r="O107" s="84" t="s">
        <v>81</v>
      </c>
      <c r="P107" s="86" t="s">
        <v>81</v>
      </c>
      <c r="Q107" s="88">
        <f t="shared" si="18"/>
        <v>0</v>
      </c>
      <c r="R107" s="89">
        <v>0.0</v>
      </c>
      <c r="S107" s="90">
        <f t="shared" si="17"/>
        <v>0</v>
      </c>
    </row>
    <row r="108" ht="15.75" customHeight="1">
      <c r="A108" s="30"/>
      <c r="B108" s="11"/>
      <c r="C108" s="80" t="s">
        <v>535</v>
      </c>
      <c r="D108" s="81" t="s">
        <v>78</v>
      </c>
      <c r="E108" s="83">
        <v>0.0</v>
      </c>
      <c r="F108" s="84" t="s">
        <v>81</v>
      </c>
      <c r="G108" s="86" t="s">
        <v>81</v>
      </c>
      <c r="H108" s="83">
        <v>0.0</v>
      </c>
      <c r="I108" s="84" t="s">
        <v>81</v>
      </c>
      <c r="J108" s="86" t="s">
        <v>81</v>
      </c>
      <c r="K108" s="83">
        <v>0.0</v>
      </c>
      <c r="L108" s="84" t="s">
        <v>81</v>
      </c>
      <c r="M108" s="86" t="s">
        <v>81</v>
      </c>
      <c r="N108" s="83">
        <v>0.0</v>
      </c>
      <c r="O108" s="84" t="s">
        <v>81</v>
      </c>
      <c r="P108" s="86" t="s">
        <v>81</v>
      </c>
      <c r="Q108" s="88">
        <f t="shared" si="18"/>
        <v>0</v>
      </c>
      <c r="R108" s="89">
        <v>0.0</v>
      </c>
      <c r="S108" s="90">
        <f t="shared" si="17"/>
        <v>0</v>
      </c>
    </row>
    <row r="109" ht="15.75" customHeight="1">
      <c r="A109" s="30"/>
      <c r="B109" s="11"/>
      <c r="C109" s="80" t="s">
        <v>445</v>
      </c>
      <c r="D109" s="81" t="s">
        <v>78</v>
      </c>
      <c r="E109" s="83">
        <v>0.0</v>
      </c>
      <c r="F109" s="84" t="s">
        <v>81</v>
      </c>
      <c r="G109" s="86" t="s">
        <v>81</v>
      </c>
      <c r="H109" s="83">
        <v>0.0</v>
      </c>
      <c r="I109" s="84" t="s">
        <v>81</v>
      </c>
      <c r="J109" s="86" t="s">
        <v>81</v>
      </c>
      <c r="K109" s="83">
        <v>0.0</v>
      </c>
      <c r="L109" s="84" t="s">
        <v>81</v>
      </c>
      <c r="M109" s="86" t="s">
        <v>81</v>
      </c>
      <c r="N109" s="83">
        <v>0.0</v>
      </c>
      <c r="O109" s="84" t="s">
        <v>81</v>
      </c>
      <c r="P109" s="86" t="s">
        <v>81</v>
      </c>
      <c r="Q109" s="88">
        <f t="shared" si="18"/>
        <v>0</v>
      </c>
      <c r="R109" s="89">
        <v>0.0</v>
      </c>
      <c r="S109" s="90">
        <f t="shared" si="17"/>
        <v>0</v>
      </c>
    </row>
    <row r="110" ht="15.75" customHeight="1">
      <c r="A110" s="30"/>
      <c r="B110" s="11"/>
      <c r="C110" s="80" t="s">
        <v>419</v>
      </c>
      <c r="D110" s="81" t="s">
        <v>78</v>
      </c>
      <c r="E110" s="83">
        <v>0.0</v>
      </c>
      <c r="F110" s="84" t="s">
        <v>81</v>
      </c>
      <c r="G110" s="86" t="s">
        <v>81</v>
      </c>
      <c r="H110" s="83">
        <v>0.0</v>
      </c>
      <c r="I110" s="84" t="s">
        <v>81</v>
      </c>
      <c r="J110" s="86" t="s">
        <v>81</v>
      </c>
      <c r="K110" s="83">
        <v>0.0</v>
      </c>
      <c r="L110" s="84" t="s">
        <v>81</v>
      </c>
      <c r="M110" s="86" t="s">
        <v>81</v>
      </c>
      <c r="N110" s="83">
        <v>0.0</v>
      </c>
      <c r="O110" s="84" t="s">
        <v>81</v>
      </c>
      <c r="P110" s="86" t="s">
        <v>81</v>
      </c>
      <c r="Q110" s="88">
        <f t="shared" si="18"/>
        <v>0</v>
      </c>
      <c r="R110" s="89">
        <v>0.0</v>
      </c>
      <c r="S110" s="90">
        <f t="shared" si="17"/>
        <v>0</v>
      </c>
    </row>
    <row r="111" ht="15.75" customHeight="1">
      <c r="A111" s="30"/>
      <c r="B111" s="11"/>
      <c r="C111" s="80" t="s">
        <v>415</v>
      </c>
      <c r="D111" s="81" t="s">
        <v>78</v>
      </c>
      <c r="E111" s="83">
        <v>0.0</v>
      </c>
      <c r="F111" s="84" t="s">
        <v>81</v>
      </c>
      <c r="G111" s="86" t="s">
        <v>81</v>
      </c>
      <c r="H111" s="83">
        <v>0.0</v>
      </c>
      <c r="I111" s="84" t="s">
        <v>81</v>
      </c>
      <c r="J111" s="86" t="s">
        <v>81</v>
      </c>
      <c r="K111" s="83">
        <v>0.0</v>
      </c>
      <c r="L111" s="84" t="s">
        <v>81</v>
      </c>
      <c r="M111" s="86" t="s">
        <v>81</v>
      </c>
      <c r="N111" s="83">
        <v>0.0</v>
      </c>
      <c r="O111" s="84" t="s">
        <v>81</v>
      </c>
      <c r="P111" s="86" t="s">
        <v>81</v>
      </c>
      <c r="Q111" s="88">
        <f t="shared" si="18"/>
        <v>0</v>
      </c>
      <c r="R111" s="89">
        <v>0.0</v>
      </c>
      <c r="S111" s="90">
        <f t="shared" si="17"/>
        <v>0</v>
      </c>
    </row>
    <row r="112" ht="15.75" customHeight="1">
      <c r="A112" s="30"/>
      <c r="B112" s="12"/>
      <c r="C112" s="80" t="s">
        <v>417</v>
      </c>
      <c r="D112" s="81" t="s">
        <v>78</v>
      </c>
      <c r="E112" s="83">
        <v>0.0</v>
      </c>
      <c r="F112" s="84" t="s">
        <v>81</v>
      </c>
      <c r="G112" s="86" t="s">
        <v>81</v>
      </c>
      <c r="H112" s="83">
        <v>0.0</v>
      </c>
      <c r="I112" s="84" t="s">
        <v>81</v>
      </c>
      <c r="J112" s="86" t="s">
        <v>81</v>
      </c>
      <c r="K112" s="83">
        <v>0.0</v>
      </c>
      <c r="L112" s="84" t="s">
        <v>81</v>
      </c>
      <c r="M112" s="86" t="s">
        <v>81</v>
      </c>
      <c r="N112" s="83">
        <v>0.0</v>
      </c>
      <c r="O112" s="84" t="s">
        <v>81</v>
      </c>
      <c r="P112" s="86" t="s">
        <v>81</v>
      </c>
      <c r="Q112" s="88">
        <f t="shared" si="18"/>
        <v>0</v>
      </c>
      <c r="R112" s="89">
        <v>0.0</v>
      </c>
      <c r="S112" s="90">
        <f t="shared" si="17"/>
        <v>0</v>
      </c>
    </row>
    <row r="113" ht="15.75" customHeight="1">
      <c r="A113" s="30"/>
      <c r="B113" s="112" t="s">
        <v>536</v>
      </c>
      <c r="C113" s="113"/>
      <c r="D113" s="114"/>
      <c r="E113" s="115">
        <f t="shared" ref="E113:F113" si="27">SUM(E44:E112)</f>
        <v>0</v>
      </c>
      <c r="F113" s="116">
        <f t="shared" si="27"/>
        <v>0</v>
      </c>
      <c r="G113" s="117"/>
      <c r="H113" s="115">
        <f t="shared" ref="H113:I113" si="28">SUM(H44:H112)</f>
        <v>0</v>
      </c>
      <c r="I113" s="116">
        <f t="shared" si="28"/>
        <v>0</v>
      </c>
      <c r="J113" s="117"/>
      <c r="K113" s="115">
        <f t="shared" ref="K113:L113" si="29">SUM(K44:K112)</f>
        <v>0</v>
      </c>
      <c r="L113" s="116">
        <f t="shared" si="29"/>
        <v>0</v>
      </c>
      <c r="M113" s="117"/>
      <c r="N113" s="115">
        <f t="shared" ref="N113:O113" si="30">SUM(N44:N112)</f>
        <v>0</v>
      </c>
      <c r="O113" s="116">
        <f t="shared" si="30"/>
        <v>0</v>
      </c>
      <c r="P113" s="117"/>
      <c r="Q113" s="115">
        <f t="shared" ref="Q113:S113" si="31">SUM(Q44:Q112)</f>
        <v>0</v>
      </c>
      <c r="R113" s="116">
        <f t="shared" si="31"/>
        <v>0</v>
      </c>
      <c r="S113" s="118">
        <f t="shared" si="31"/>
        <v>0</v>
      </c>
    </row>
    <row r="114" ht="15.0" customHeight="1">
      <c r="A114" s="30"/>
      <c r="B114" s="161" t="s">
        <v>91</v>
      </c>
      <c r="C114" s="48" t="s">
        <v>284</v>
      </c>
      <c r="D114" s="50" t="s">
        <v>78</v>
      </c>
      <c r="E114" s="53">
        <v>0.0</v>
      </c>
      <c r="F114" s="55" t="s">
        <v>81</v>
      </c>
      <c r="G114" s="57" t="s">
        <v>81</v>
      </c>
      <c r="H114" s="53">
        <v>0.0</v>
      </c>
      <c r="I114" s="55" t="s">
        <v>81</v>
      </c>
      <c r="J114" s="57" t="s">
        <v>81</v>
      </c>
      <c r="K114" s="53">
        <v>0.0</v>
      </c>
      <c r="L114" s="55" t="s">
        <v>81</v>
      </c>
      <c r="M114" s="57" t="s">
        <v>81</v>
      </c>
      <c r="N114" s="53">
        <v>0.0</v>
      </c>
      <c r="O114" s="55" t="s">
        <v>81</v>
      </c>
      <c r="P114" s="57" t="s">
        <v>81</v>
      </c>
      <c r="Q114" s="70">
        <f t="shared" ref="Q114:Q117" si="32">E114+H114+K114+N114</f>
        <v>0</v>
      </c>
      <c r="R114" s="72">
        <v>0.0</v>
      </c>
      <c r="S114" s="77">
        <f t="shared" ref="S114:S117" si="33">Q114+R114</f>
        <v>0</v>
      </c>
    </row>
    <row r="115" ht="15.75" customHeight="1">
      <c r="A115" s="30"/>
      <c r="B115" s="11"/>
      <c r="C115" s="80" t="s">
        <v>537</v>
      </c>
      <c r="D115" s="127" t="s">
        <v>146</v>
      </c>
      <c r="E115" s="83">
        <v>0.0</v>
      </c>
      <c r="F115" s="85">
        <v>0.0</v>
      </c>
      <c r="G115" s="128" t="s">
        <v>117</v>
      </c>
      <c r="H115" s="83">
        <v>0.0</v>
      </c>
      <c r="I115" s="85">
        <v>0.0</v>
      </c>
      <c r="J115" s="128" t="s">
        <v>117</v>
      </c>
      <c r="K115" s="83">
        <v>0.0</v>
      </c>
      <c r="L115" s="85">
        <v>0.0</v>
      </c>
      <c r="M115" s="128" t="s">
        <v>117</v>
      </c>
      <c r="N115" s="83">
        <v>0.0</v>
      </c>
      <c r="O115" s="85">
        <v>0.0</v>
      </c>
      <c r="P115" s="128" t="s">
        <v>117</v>
      </c>
      <c r="Q115" s="88">
        <f t="shared" si="32"/>
        <v>0</v>
      </c>
      <c r="R115" s="89">
        <f t="shared" ref="R115:R116" si="34">F115+I115+L115+O115</f>
        <v>0</v>
      </c>
      <c r="S115" s="90">
        <f t="shared" si="33"/>
        <v>0</v>
      </c>
    </row>
    <row r="116" ht="15.75" customHeight="1">
      <c r="A116" s="30"/>
      <c r="B116" s="11"/>
      <c r="C116" s="80" t="s">
        <v>167</v>
      </c>
      <c r="D116" s="127" t="s">
        <v>538</v>
      </c>
      <c r="E116" s="83">
        <v>0.0</v>
      </c>
      <c r="F116" s="85">
        <v>0.0</v>
      </c>
      <c r="G116" s="128" t="s">
        <v>117</v>
      </c>
      <c r="H116" s="83">
        <v>0.0</v>
      </c>
      <c r="I116" s="85">
        <v>0.0</v>
      </c>
      <c r="J116" s="128" t="s">
        <v>117</v>
      </c>
      <c r="K116" s="83">
        <v>0.0</v>
      </c>
      <c r="L116" s="85">
        <v>0.0</v>
      </c>
      <c r="M116" s="128" t="s">
        <v>117</v>
      </c>
      <c r="N116" s="83">
        <v>0.0</v>
      </c>
      <c r="O116" s="85">
        <v>0.0</v>
      </c>
      <c r="P116" s="128" t="s">
        <v>117</v>
      </c>
      <c r="Q116" s="88">
        <f t="shared" si="32"/>
        <v>0</v>
      </c>
      <c r="R116" s="89">
        <f t="shared" si="34"/>
        <v>0</v>
      </c>
      <c r="S116" s="90">
        <f t="shared" si="33"/>
        <v>0</v>
      </c>
    </row>
    <row r="117" ht="15.75" customHeight="1">
      <c r="A117" s="30"/>
      <c r="B117" s="12"/>
      <c r="C117" s="80" t="s">
        <v>307</v>
      </c>
      <c r="D117" s="81" t="s">
        <v>78</v>
      </c>
      <c r="E117" s="83">
        <v>0.0</v>
      </c>
      <c r="F117" s="84" t="s">
        <v>81</v>
      </c>
      <c r="G117" s="86" t="s">
        <v>81</v>
      </c>
      <c r="H117" s="83">
        <v>0.0</v>
      </c>
      <c r="I117" s="84" t="s">
        <v>81</v>
      </c>
      <c r="J117" s="86" t="s">
        <v>81</v>
      </c>
      <c r="K117" s="83">
        <v>0.0</v>
      </c>
      <c r="L117" s="84" t="s">
        <v>81</v>
      </c>
      <c r="M117" s="86" t="s">
        <v>81</v>
      </c>
      <c r="N117" s="83">
        <v>0.0</v>
      </c>
      <c r="O117" s="84" t="s">
        <v>81</v>
      </c>
      <c r="P117" s="86" t="s">
        <v>81</v>
      </c>
      <c r="Q117" s="88">
        <f t="shared" si="32"/>
        <v>0</v>
      </c>
      <c r="R117" s="89">
        <v>0.0</v>
      </c>
      <c r="S117" s="90">
        <f t="shared" si="33"/>
        <v>0</v>
      </c>
    </row>
    <row r="118" ht="15.75" customHeight="1">
      <c r="A118" s="163"/>
      <c r="B118" s="112" t="s">
        <v>539</v>
      </c>
      <c r="C118" s="113"/>
      <c r="D118" s="114"/>
      <c r="E118" s="115">
        <f t="shared" ref="E118:F118" si="35">SUM(E114:E117)</f>
        <v>0</v>
      </c>
      <c r="F118" s="116">
        <f t="shared" si="35"/>
        <v>0</v>
      </c>
      <c r="G118" s="117"/>
      <c r="H118" s="115">
        <f t="shared" ref="H118:I118" si="36">SUM(H114:H117)</f>
        <v>0</v>
      </c>
      <c r="I118" s="116">
        <f t="shared" si="36"/>
        <v>0</v>
      </c>
      <c r="J118" s="117"/>
      <c r="K118" s="115">
        <f t="shared" ref="K118:L118" si="37">SUM(K114:K117)</f>
        <v>0</v>
      </c>
      <c r="L118" s="116">
        <f t="shared" si="37"/>
        <v>0</v>
      </c>
      <c r="M118" s="117"/>
      <c r="N118" s="115">
        <f t="shared" ref="N118:O118" si="38">SUM(N114:N117)</f>
        <v>0</v>
      </c>
      <c r="O118" s="116">
        <f t="shared" si="38"/>
        <v>0</v>
      </c>
      <c r="P118" s="117"/>
      <c r="Q118" s="115">
        <f t="shared" ref="Q118:S118" si="39">SUM(Q114:Q117)</f>
        <v>0</v>
      </c>
      <c r="R118" s="116">
        <f t="shared" si="39"/>
        <v>0</v>
      </c>
      <c r="S118" s="118">
        <f t="shared" si="39"/>
        <v>0</v>
      </c>
    </row>
    <row r="119" ht="15.75" customHeight="1">
      <c r="A119" s="164" t="s">
        <v>104</v>
      </c>
      <c r="B119" s="165"/>
      <c r="C119" s="165"/>
      <c r="D119" s="100"/>
      <c r="E119" s="147">
        <f t="shared" ref="E119:F119" si="40">E40+E43+E113+E118</f>
        <v>0</v>
      </c>
      <c r="F119" s="145">
        <f t="shared" si="40"/>
        <v>0</v>
      </c>
      <c r="G119" s="146"/>
      <c r="H119" s="147">
        <f t="shared" ref="H119:I119" si="41">H40+H43+H113+H118</f>
        <v>0</v>
      </c>
      <c r="I119" s="145">
        <f t="shared" si="41"/>
        <v>0</v>
      </c>
      <c r="J119" s="146"/>
      <c r="K119" s="147">
        <f t="shared" ref="K119:L119" si="42">K40+K43+K113+K118</f>
        <v>0</v>
      </c>
      <c r="L119" s="145">
        <f t="shared" si="42"/>
        <v>0</v>
      </c>
      <c r="M119" s="146"/>
      <c r="N119" s="147">
        <f t="shared" ref="N119:O119" si="43">N40+N43+N113+N118</f>
        <v>0</v>
      </c>
      <c r="O119" s="145">
        <f t="shared" si="43"/>
        <v>0</v>
      </c>
      <c r="P119" s="146"/>
      <c r="Q119" s="147">
        <f t="shared" ref="Q119:S119" si="44">Q40+Q43+Q113+Q118</f>
        <v>0</v>
      </c>
      <c r="R119" s="145">
        <f t="shared" si="44"/>
        <v>0</v>
      </c>
      <c r="S119" s="148">
        <f t="shared" si="44"/>
        <v>0</v>
      </c>
    </row>
    <row r="120" ht="15.75" customHeight="1"/>
    <row r="121" ht="51.75" customHeight="1">
      <c r="A121" s="17" t="s">
        <v>543</v>
      </c>
    </row>
    <row r="122" ht="15.75" customHeight="1">
      <c r="A122" s="149" t="s">
        <v>107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</row>
    <row r="123" ht="15.75" customHeight="1">
      <c r="A123" s="150" t="s">
        <v>544</v>
      </c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2"/>
    </row>
    <row r="124" ht="15.75" customHeight="1">
      <c r="A124" s="153"/>
      <c r="S124" s="154"/>
    </row>
    <row r="125" ht="15.75" customHeight="1">
      <c r="A125" s="155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7"/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7">
    <mergeCell ref="A3:C3"/>
    <mergeCell ref="B6:C6"/>
    <mergeCell ref="A4:A10"/>
    <mergeCell ref="B7:C7"/>
    <mergeCell ref="B8:C8"/>
    <mergeCell ref="B9:C9"/>
    <mergeCell ref="B10:C10"/>
    <mergeCell ref="B11:C11"/>
    <mergeCell ref="B16:C16"/>
    <mergeCell ref="B27:B29"/>
    <mergeCell ref="B32:B33"/>
    <mergeCell ref="A44:A118"/>
    <mergeCell ref="B44:B112"/>
    <mergeCell ref="B113:D113"/>
    <mergeCell ref="B114:B117"/>
    <mergeCell ref="B118:D118"/>
    <mergeCell ref="A119:D119"/>
    <mergeCell ref="B34:B35"/>
    <mergeCell ref="B40:D40"/>
    <mergeCell ref="A41:A43"/>
    <mergeCell ref="B43:D43"/>
    <mergeCell ref="A19:A20"/>
    <mergeCell ref="B19:C19"/>
    <mergeCell ref="B20:C20"/>
    <mergeCell ref="A27:A29"/>
    <mergeCell ref="C27:C29"/>
    <mergeCell ref="D27:D29"/>
    <mergeCell ref="A30:A40"/>
    <mergeCell ref="N27:P27"/>
    <mergeCell ref="Q27:Q29"/>
    <mergeCell ref="R27:R29"/>
    <mergeCell ref="S27:S29"/>
    <mergeCell ref="N28:P28"/>
    <mergeCell ref="E28:G28"/>
    <mergeCell ref="H28:J28"/>
    <mergeCell ref="K28:M28"/>
    <mergeCell ref="A121:S121"/>
    <mergeCell ref="A122:S122"/>
    <mergeCell ref="A123:S125"/>
    <mergeCell ref="A22:S22"/>
    <mergeCell ref="A23:S23"/>
    <mergeCell ref="A24:S24"/>
    <mergeCell ref="A25:S25"/>
    <mergeCell ref="E27:G27"/>
    <mergeCell ref="H27:J27"/>
    <mergeCell ref="K27:M27"/>
    <mergeCell ref="B4:C4"/>
    <mergeCell ref="B5:C5"/>
    <mergeCell ref="A1:S1"/>
    <mergeCell ref="A2:C2"/>
    <mergeCell ref="D2:S2"/>
    <mergeCell ref="D3:S3"/>
    <mergeCell ref="D4:S4"/>
    <mergeCell ref="D5:S5"/>
    <mergeCell ref="D6:S6"/>
    <mergeCell ref="B12:C12"/>
    <mergeCell ref="B13:C13"/>
    <mergeCell ref="B14:C14"/>
    <mergeCell ref="B15:C15"/>
    <mergeCell ref="B17:C17"/>
    <mergeCell ref="B18:C18"/>
    <mergeCell ref="D7:S7"/>
    <mergeCell ref="D8:S8"/>
    <mergeCell ref="D9:S9"/>
    <mergeCell ref="D10:S10"/>
    <mergeCell ref="D11:S11"/>
    <mergeCell ref="D12:S12"/>
    <mergeCell ref="D13:S13"/>
    <mergeCell ref="A11:A16"/>
    <mergeCell ref="A17:A18"/>
    <mergeCell ref="D14:S14"/>
    <mergeCell ref="D15:S15"/>
    <mergeCell ref="D16:S16"/>
    <mergeCell ref="D17:S17"/>
    <mergeCell ref="D18:S18"/>
    <mergeCell ref="D19:S19"/>
    <mergeCell ref="D20:S20"/>
  </mergeCells>
  <dataValidations>
    <dataValidation type="list" allowBlank="1" sqref="G44:G45 J44:J45 M44:M45 P44:P45 G47:G48 J47:J48 M47:M48 P47:P48 G50:G51 J50:J51 M50:M51 P50:P51 G53 J53 M53 P53 G55:G56 J55:J56 M55:M56 P55:P56 G59 J59 M59 P59 G61:G63 J61:J63 M61:M63 P61:P63 G65 J65 M65 P65 G68:G69 J68:J69 M68:M69 P68:P69 G73 J73 M73 P73 G75:G77 J75:J77 M75:M77 P75:P77 G79:G80 J79:J80 M79:M80 P79:P80 G84 J84 M84 P84 G86:G87 J86:J87 M86:M87 P86:P87 G101 J101 M101 P101 G115:G116 J115:J116 M115:M116 P115:P116">
      <formula1>"SIM,NÃO"</formula1>
    </dataValidation>
    <dataValidation type="decimal" operator="greaterThanOrEqual" allowBlank="1" sqref="E30:E39 H30:H39 K30:K39 N30:N39 E41:E42 H41:H42 K41:K42 N41:N42 E44:F45 H44:I45 K44:L45 N44:O45 E46 H46 K46 N46 E47:F48 H47:I48 K47:L48 N47:O48 E49 H49 K49 N49 E50:F51 H50:I51 K50:L51 N50:O51 E52 H52 K52 N52 E53:F53 H53:I53 K53:L53 N53:O53 E54 H54 K54 N54 E55:F56 H55:I56 K55:L56 N55:O56 E57:E58 H57:H58 K57:K58 N57:N58 E59:F59 H59:I59 K59:L59 N59:O59 E60 H60 K60 N60 E61:F63 H61:I63 K61:L63 N61:O63 E64 H64 K64 N64 E65:F65 H65:I65 K65:L65 N65:O65 E66:E67 H66:H67 K66:K67 N66:N67 E68:F69 H68:I69 K68:L69 N68:O69 E70:E72 H70:H72 K70:K72 N70:N72 E73:F73 H73:I73 K73:L73 N73:O73 E74 H74 K74 N74 E75:F77 H75:I77 K75:L77 N75:O77 E78 H78 K78 N78 E79:F80 H79:I80 K79:L80 N79:O80 E81:E83 H81:H83 K81:K83 N81:N83 E84:F84 H84:I84 K84:L84 N84:O84 E85 H85 K85 N85 E86:F87 H86:I87 K86:L87 N86:O87 E88:E100 H88:H100 K88:K100 N88:N100 E101:F101 H101:I101 K101:L101 N101:O101 E102:E112 H102:H112 K102:K112 N102:N112 E114 H114 K114 N114 E115:F116 H115:I116 K115:L116 N115:O116 E117 H117 K117 N117">
      <formula1>0.0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71"/>
    <col customWidth="1" min="2" max="2" width="22.0"/>
    <col customWidth="1" min="3" max="3" width="40.0"/>
    <col customWidth="1" min="4" max="4" width="53.71"/>
    <col customWidth="1" min="5" max="6" width="11.0"/>
    <col customWidth="1" min="7" max="7" width="12.0"/>
    <col customWidth="1" min="8" max="9" width="11.0"/>
    <col customWidth="1" min="10" max="10" width="12.0"/>
    <col customWidth="1" min="11" max="12" width="11.0"/>
    <col customWidth="1" min="13" max="13" width="12.0"/>
    <col customWidth="1" min="14" max="15" width="11.0"/>
    <col customWidth="1" min="16" max="19" width="12.0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>
      <c r="A2" s="4" t="s">
        <v>1</v>
      </c>
      <c r="B2" s="2"/>
      <c r="C2" s="3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>
      <c r="A3" s="4" t="s">
        <v>3</v>
      </c>
      <c r="B3" s="2"/>
      <c r="C3" s="3"/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ht="15.0" customHeight="1">
      <c r="A4" s="7" t="s">
        <v>5</v>
      </c>
      <c r="B4" s="9" t="s">
        <v>6</v>
      </c>
      <c r="C4" s="3"/>
      <c r="D4" s="1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>
      <c r="A5" s="11"/>
      <c r="B5" s="9" t="s">
        <v>8</v>
      </c>
      <c r="C5" s="3"/>
      <c r="D5" s="1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>
      <c r="A6" s="11"/>
      <c r="B6" s="9" t="s">
        <v>10</v>
      </c>
      <c r="C6" s="3"/>
      <c r="D6" s="1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>
      <c r="A7" s="11"/>
      <c r="B7" s="9" t="s">
        <v>12</v>
      </c>
      <c r="C7" s="3"/>
      <c r="D7" s="1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</row>
    <row r="8">
      <c r="A8" s="11"/>
      <c r="B8" s="9" t="s">
        <v>14</v>
      </c>
      <c r="C8" s="3"/>
      <c r="D8" s="10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</row>
    <row r="9">
      <c r="A9" s="11"/>
      <c r="B9" s="9" t="s">
        <v>16</v>
      </c>
      <c r="C9" s="3"/>
      <c r="D9" s="10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</row>
    <row r="10">
      <c r="A10" s="12"/>
      <c r="B10" s="9" t="s">
        <v>18</v>
      </c>
      <c r="C10" s="3"/>
      <c r="D10" s="10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</row>
    <row r="11" ht="15.0" customHeight="1">
      <c r="A11" s="7" t="s">
        <v>20</v>
      </c>
      <c r="B11" s="9" t="s">
        <v>21</v>
      </c>
      <c r="C11" s="3"/>
      <c r="D11" s="10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</row>
    <row r="12">
      <c r="A12" s="11"/>
      <c r="B12" s="9" t="s">
        <v>23</v>
      </c>
      <c r="C12" s="3"/>
      <c r="D12" s="10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</row>
    <row r="13">
      <c r="A13" s="11"/>
      <c r="B13" s="9" t="s">
        <v>25</v>
      </c>
      <c r="C13" s="3"/>
      <c r="D13" s="10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</row>
    <row r="14">
      <c r="A14" s="11"/>
      <c r="B14" s="9" t="s">
        <v>27</v>
      </c>
      <c r="C14" s="3"/>
      <c r="D14" s="10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</row>
    <row r="15">
      <c r="A15" s="11"/>
      <c r="B15" s="9" t="s">
        <v>29</v>
      </c>
      <c r="C15" s="3"/>
      <c r="D15" s="1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</row>
    <row r="16">
      <c r="A16" s="12"/>
      <c r="B16" s="9" t="s">
        <v>31</v>
      </c>
      <c r="C16" s="3"/>
      <c r="D16" s="1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ht="15.0" customHeight="1">
      <c r="A17" s="7" t="s">
        <v>33</v>
      </c>
      <c r="B17" s="9" t="s">
        <v>34</v>
      </c>
      <c r="C17" s="3"/>
      <c r="D17" s="13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</row>
    <row r="18">
      <c r="A18" s="12"/>
      <c r="B18" s="9" t="s">
        <v>36</v>
      </c>
      <c r="C18" s="3"/>
      <c r="D18" s="10" t="s">
        <v>37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</row>
    <row r="19" ht="15.0" customHeight="1">
      <c r="A19" s="7" t="s">
        <v>38</v>
      </c>
      <c r="B19" s="9" t="s">
        <v>39</v>
      </c>
      <c r="C19" s="3"/>
      <c r="D19" s="10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</row>
    <row r="20">
      <c r="A20" s="12"/>
      <c r="B20" s="9" t="s">
        <v>41</v>
      </c>
      <c r="C20" s="3"/>
      <c r="D20" s="10" t="s">
        <v>42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</row>
    <row r="21" ht="15.75" customHeight="1"/>
    <row r="22" ht="24.0" customHeight="1">
      <c r="A22" s="14" t="s">
        <v>43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5"/>
    </row>
    <row r="23" ht="15.75" customHeight="1">
      <c r="A23" s="16" t="s">
        <v>44</v>
      </c>
    </row>
    <row r="24" ht="39.75" customHeight="1">
      <c r="A24" s="17" t="s">
        <v>45</v>
      </c>
    </row>
    <row r="25" ht="15.75" customHeight="1">
      <c r="A25" s="18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</row>
    <row r="26" ht="15.75" customHeight="1"/>
    <row r="27" ht="15.75" customHeight="1">
      <c r="A27" s="19" t="s">
        <v>48</v>
      </c>
      <c r="B27" s="20" t="s">
        <v>49</v>
      </c>
      <c r="C27" s="20" t="s">
        <v>51</v>
      </c>
      <c r="D27" s="21" t="s">
        <v>52</v>
      </c>
      <c r="E27" s="22" t="str">
        <f>Geral!A36</f>
        <v>ID "X"</v>
      </c>
      <c r="F27" s="23"/>
      <c r="G27" s="24"/>
      <c r="H27" s="22" t="str">
        <f>Geral!A37</f>
        <v>ID "Y"</v>
      </c>
      <c r="I27" s="23"/>
      <c r="J27" s="24"/>
      <c r="K27" s="22" t="str">
        <f>Geral!A38</f>
        <v>ID "Z"</v>
      </c>
      <c r="L27" s="23"/>
      <c r="M27" s="24"/>
      <c r="N27" s="22" t="str">
        <f>Geral!A39</f>
        <v>ID "W"</v>
      </c>
      <c r="O27" s="23"/>
      <c r="P27" s="24"/>
      <c r="Q27" s="26" t="s">
        <v>56</v>
      </c>
      <c r="R27" s="27" t="s">
        <v>57</v>
      </c>
      <c r="S27" s="29" t="s">
        <v>58</v>
      </c>
    </row>
    <row r="28" ht="15.75" customHeight="1">
      <c r="A28" s="30"/>
      <c r="B28" s="11"/>
      <c r="C28" s="11"/>
      <c r="D28" s="31"/>
      <c r="E28" s="32" t="str">
        <f>Geral!B36</f>
        <v>Escola "A"</v>
      </c>
      <c r="F28" s="2"/>
      <c r="G28" s="33"/>
      <c r="H28" s="32" t="str">
        <f>Geral!B37</f>
        <v>Escola "B"</v>
      </c>
      <c r="I28" s="2"/>
      <c r="J28" s="33"/>
      <c r="K28" s="32" t="str">
        <f>Geral!B38</f>
        <v>Escola "C"</v>
      </c>
      <c r="L28" s="2"/>
      <c r="M28" s="33"/>
      <c r="N28" s="32" t="str">
        <f>Geral!B39</f>
        <v>Escola "N"</v>
      </c>
      <c r="O28" s="2"/>
      <c r="P28" s="33"/>
      <c r="Q28" s="30"/>
      <c r="R28" s="11"/>
      <c r="S28" s="31"/>
    </row>
    <row r="29" ht="27.75" customHeight="1">
      <c r="A29" s="34"/>
      <c r="B29" s="35"/>
      <c r="C29" s="35"/>
      <c r="D29" s="36"/>
      <c r="E29" s="37" t="s">
        <v>67</v>
      </c>
      <c r="F29" s="38" t="s">
        <v>69</v>
      </c>
      <c r="G29" s="39" t="s">
        <v>70</v>
      </c>
      <c r="H29" s="37" t="s">
        <v>67</v>
      </c>
      <c r="I29" s="38" t="s">
        <v>69</v>
      </c>
      <c r="J29" s="39" t="s">
        <v>70</v>
      </c>
      <c r="K29" s="37" t="s">
        <v>67</v>
      </c>
      <c r="L29" s="38" t="s">
        <v>69</v>
      </c>
      <c r="M29" s="39" t="s">
        <v>70</v>
      </c>
      <c r="N29" s="37" t="s">
        <v>67</v>
      </c>
      <c r="O29" s="38" t="s">
        <v>69</v>
      </c>
      <c r="P29" s="39" t="s">
        <v>70</v>
      </c>
      <c r="Q29" s="34"/>
      <c r="R29" s="35"/>
      <c r="S29" s="36"/>
    </row>
    <row r="30" ht="15.0" customHeight="1">
      <c r="A30" s="42" t="s">
        <v>73</v>
      </c>
      <c r="B30" s="45" t="s">
        <v>75</v>
      </c>
      <c r="C30" s="48" t="s">
        <v>76</v>
      </c>
      <c r="D30" s="50" t="s">
        <v>78</v>
      </c>
      <c r="E30" s="53">
        <v>0.0</v>
      </c>
      <c r="F30" s="55" t="s">
        <v>81</v>
      </c>
      <c r="G30" s="57" t="s">
        <v>81</v>
      </c>
      <c r="H30" s="53">
        <v>0.0</v>
      </c>
      <c r="I30" s="55" t="s">
        <v>81</v>
      </c>
      <c r="J30" s="57" t="s">
        <v>81</v>
      </c>
      <c r="K30" s="53">
        <v>0.0</v>
      </c>
      <c r="L30" s="55" t="s">
        <v>81</v>
      </c>
      <c r="M30" s="57" t="s">
        <v>81</v>
      </c>
      <c r="N30" s="53">
        <v>0.0</v>
      </c>
      <c r="O30" s="55" t="s">
        <v>81</v>
      </c>
      <c r="P30" s="57" t="s">
        <v>81</v>
      </c>
      <c r="Q30" s="70">
        <f t="shared" ref="Q30:Q39" si="1">E30+H30+K30+N30</f>
        <v>0</v>
      </c>
      <c r="R30" s="72">
        <v>0.0</v>
      </c>
      <c r="S30" s="77">
        <f t="shared" ref="S30:S39" si="2">Q30+R30</f>
        <v>0</v>
      </c>
    </row>
    <row r="31" ht="15.75" customHeight="1">
      <c r="A31" s="30"/>
      <c r="B31" s="58" t="s">
        <v>82</v>
      </c>
      <c r="C31" s="80" t="s">
        <v>95</v>
      </c>
      <c r="D31" s="81" t="s">
        <v>78</v>
      </c>
      <c r="E31" s="83">
        <v>0.0</v>
      </c>
      <c r="F31" s="84" t="s">
        <v>81</v>
      </c>
      <c r="G31" s="86" t="s">
        <v>81</v>
      </c>
      <c r="H31" s="83">
        <v>0.0</v>
      </c>
      <c r="I31" s="84" t="s">
        <v>81</v>
      </c>
      <c r="J31" s="86" t="s">
        <v>81</v>
      </c>
      <c r="K31" s="83">
        <v>0.0</v>
      </c>
      <c r="L31" s="84" t="s">
        <v>81</v>
      </c>
      <c r="M31" s="86" t="s">
        <v>81</v>
      </c>
      <c r="N31" s="83">
        <v>0.0</v>
      </c>
      <c r="O31" s="84" t="s">
        <v>81</v>
      </c>
      <c r="P31" s="86" t="s">
        <v>81</v>
      </c>
      <c r="Q31" s="88">
        <f t="shared" si="1"/>
        <v>0</v>
      </c>
      <c r="R31" s="89">
        <v>0.0</v>
      </c>
      <c r="S31" s="90">
        <f t="shared" si="2"/>
        <v>0</v>
      </c>
    </row>
    <row r="32" ht="15.0" customHeight="1">
      <c r="A32" s="30"/>
      <c r="B32" s="93" t="s">
        <v>83</v>
      </c>
      <c r="C32" s="80" t="s">
        <v>83</v>
      </c>
      <c r="D32" s="81" t="s">
        <v>78</v>
      </c>
      <c r="E32" s="83">
        <v>0.0</v>
      </c>
      <c r="F32" s="84" t="s">
        <v>81</v>
      </c>
      <c r="G32" s="86" t="s">
        <v>81</v>
      </c>
      <c r="H32" s="83">
        <v>0.0</v>
      </c>
      <c r="I32" s="84" t="s">
        <v>81</v>
      </c>
      <c r="J32" s="86" t="s">
        <v>81</v>
      </c>
      <c r="K32" s="83">
        <v>0.0</v>
      </c>
      <c r="L32" s="84" t="s">
        <v>81</v>
      </c>
      <c r="M32" s="86" t="s">
        <v>81</v>
      </c>
      <c r="N32" s="83">
        <v>0.0</v>
      </c>
      <c r="O32" s="84" t="s">
        <v>81</v>
      </c>
      <c r="P32" s="86" t="s">
        <v>81</v>
      </c>
      <c r="Q32" s="88">
        <f t="shared" si="1"/>
        <v>0</v>
      </c>
      <c r="R32" s="89">
        <v>0.0</v>
      </c>
      <c r="S32" s="90">
        <f t="shared" si="2"/>
        <v>0</v>
      </c>
    </row>
    <row r="33" ht="15.75" customHeight="1">
      <c r="A33" s="30"/>
      <c r="B33" s="12"/>
      <c r="C33" s="80" t="s">
        <v>98</v>
      </c>
      <c r="D33" s="81" t="s">
        <v>78</v>
      </c>
      <c r="E33" s="83">
        <v>0.0</v>
      </c>
      <c r="F33" s="84" t="s">
        <v>81</v>
      </c>
      <c r="G33" s="86" t="s">
        <v>81</v>
      </c>
      <c r="H33" s="83">
        <v>0.0</v>
      </c>
      <c r="I33" s="84" t="s">
        <v>81</v>
      </c>
      <c r="J33" s="86" t="s">
        <v>81</v>
      </c>
      <c r="K33" s="83">
        <v>0.0</v>
      </c>
      <c r="L33" s="84" t="s">
        <v>81</v>
      </c>
      <c r="M33" s="86" t="s">
        <v>81</v>
      </c>
      <c r="N33" s="83">
        <v>0.0</v>
      </c>
      <c r="O33" s="84" t="s">
        <v>81</v>
      </c>
      <c r="P33" s="86" t="s">
        <v>81</v>
      </c>
      <c r="Q33" s="88">
        <f t="shared" si="1"/>
        <v>0</v>
      </c>
      <c r="R33" s="89">
        <v>0.0</v>
      </c>
      <c r="S33" s="90">
        <f t="shared" si="2"/>
        <v>0</v>
      </c>
    </row>
    <row r="34" ht="15.0" customHeight="1">
      <c r="A34" s="30"/>
      <c r="B34" s="97" t="s">
        <v>84</v>
      </c>
      <c r="C34" s="80" t="s">
        <v>101</v>
      </c>
      <c r="D34" s="81" t="s">
        <v>78</v>
      </c>
      <c r="E34" s="83">
        <v>0.0</v>
      </c>
      <c r="F34" s="84" t="s">
        <v>81</v>
      </c>
      <c r="G34" s="86" t="s">
        <v>81</v>
      </c>
      <c r="H34" s="83">
        <v>0.0</v>
      </c>
      <c r="I34" s="84" t="s">
        <v>81</v>
      </c>
      <c r="J34" s="86" t="s">
        <v>81</v>
      </c>
      <c r="K34" s="83">
        <v>0.0</v>
      </c>
      <c r="L34" s="84" t="s">
        <v>81</v>
      </c>
      <c r="M34" s="86" t="s">
        <v>81</v>
      </c>
      <c r="N34" s="83">
        <v>0.0</v>
      </c>
      <c r="O34" s="84" t="s">
        <v>81</v>
      </c>
      <c r="P34" s="86" t="s">
        <v>81</v>
      </c>
      <c r="Q34" s="88">
        <f t="shared" si="1"/>
        <v>0</v>
      </c>
      <c r="R34" s="89">
        <v>0.0</v>
      </c>
      <c r="S34" s="90">
        <f t="shared" si="2"/>
        <v>0</v>
      </c>
    </row>
    <row r="35" ht="15.75" customHeight="1">
      <c r="A35" s="30"/>
      <c r="B35" s="12"/>
      <c r="C35" s="80" t="s">
        <v>105</v>
      </c>
      <c r="D35" s="81" t="s">
        <v>78</v>
      </c>
      <c r="E35" s="83">
        <v>0.0</v>
      </c>
      <c r="F35" s="84" t="s">
        <v>81</v>
      </c>
      <c r="G35" s="86" t="s">
        <v>81</v>
      </c>
      <c r="H35" s="83">
        <v>0.0</v>
      </c>
      <c r="I35" s="84" t="s">
        <v>81</v>
      </c>
      <c r="J35" s="86" t="s">
        <v>81</v>
      </c>
      <c r="K35" s="83">
        <v>0.0</v>
      </c>
      <c r="L35" s="84" t="s">
        <v>81</v>
      </c>
      <c r="M35" s="86" t="s">
        <v>81</v>
      </c>
      <c r="N35" s="83">
        <v>0.0</v>
      </c>
      <c r="O35" s="84" t="s">
        <v>81</v>
      </c>
      <c r="P35" s="86" t="s">
        <v>81</v>
      </c>
      <c r="Q35" s="88">
        <f t="shared" si="1"/>
        <v>0</v>
      </c>
      <c r="R35" s="89">
        <v>0.0</v>
      </c>
      <c r="S35" s="90">
        <f t="shared" si="2"/>
        <v>0</v>
      </c>
    </row>
    <row r="36" ht="15.75" customHeight="1">
      <c r="A36" s="30"/>
      <c r="B36" s="61" t="s">
        <v>85</v>
      </c>
      <c r="C36" s="80" t="s">
        <v>106</v>
      </c>
      <c r="D36" s="81" t="s">
        <v>78</v>
      </c>
      <c r="E36" s="83">
        <v>0.0</v>
      </c>
      <c r="F36" s="84" t="s">
        <v>81</v>
      </c>
      <c r="G36" s="86" t="s">
        <v>81</v>
      </c>
      <c r="H36" s="83">
        <v>0.0</v>
      </c>
      <c r="I36" s="84" t="s">
        <v>81</v>
      </c>
      <c r="J36" s="86" t="s">
        <v>81</v>
      </c>
      <c r="K36" s="83">
        <v>0.0</v>
      </c>
      <c r="L36" s="84" t="s">
        <v>81</v>
      </c>
      <c r="M36" s="86" t="s">
        <v>81</v>
      </c>
      <c r="N36" s="83">
        <v>0.0</v>
      </c>
      <c r="O36" s="84" t="s">
        <v>81</v>
      </c>
      <c r="P36" s="86" t="s">
        <v>81</v>
      </c>
      <c r="Q36" s="88">
        <f t="shared" si="1"/>
        <v>0</v>
      </c>
      <c r="R36" s="89">
        <v>0.0</v>
      </c>
      <c r="S36" s="90">
        <f t="shared" si="2"/>
        <v>0</v>
      </c>
    </row>
    <row r="37" ht="15.75" customHeight="1">
      <c r="A37" s="30"/>
      <c r="B37" s="62" t="s">
        <v>86</v>
      </c>
      <c r="C37" s="80" t="s">
        <v>108</v>
      </c>
      <c r="D37" s="81" t="s">
        <v>78</v>
      </c>
      <c r="E37" s="83">
        <v>0.0</v>
      </c>
      <c r="F37" s="84" t="s">
        <v>81</v>
      </c>
      <c r="G37" s="86" t="s">
        <v>81</v>
      </c>
      <c r="H37" s="83">
        <v>0.0</v>
      </c>
      <c r="I37" s="84" t="s">
        <v>81</v>
      </c>
      <c r="J37" s="86" t="s">
        <v>81</v>
      </c>
      <c r="K37" s="83">
        <v>0.0</v>
      </c>
      <c r="L37" s="84" t="s">
        <v>81</v>
      </c>
      <c r="M37" s="86" t="s">
        <v>81</v>
      </c>
      <c r="N37" s="83">
        <v>0.0</v>
      </c>
      <c r="O37" s="84" t="s">
        <v>81</v>
      </c>
      <c r="P37" s="86" t="s">
        <v>81</v>
      </c>
      <c r="Q37" s="88">
        <f t="shared" si="1"/>
        <v>0</v>
      </c>
      <c r="R37" s="89">
        <v>0.0</v>
      </c>
      <c r="S37" s="90">
        <f t="shared" si="2"/>
        <v>0</v>
      </c>
    </row>
    <row r="38" ht="15.75" customHeight="1">
      <c r="A38" s="30"/>
      <c r="B38" s="63" t="s">
        <v>87</v>
      </c>
      <c r="C38" s="80" t="s">
        <v>87</v>
      </c>
      <c r="D38" s="81" t="s">
        <v>78</v>
      </c>
      <c r="E38" s="83">
        <v>0.0</v>
      </c>
      <c r="F38" s="84" t="s">
        <v>81</v>
      </c>
      <c r="G38" s="86" t="s">
        <v>81</v>
      </c>
      <c r="H38" s="83">
        <v>0.0</v>
      </c>
      <c r="I38" s="84" t="s">
        <v>81</v>
      </c>
      <c r="J38" s="86" t="s">
        <v>81</v>
      </c>
      <c r="K38" s="83">
        <v>0.0</v>
      </c>
      <c r="L38" s="84" t="s">
        <v>81</v>
      </c>
      <c r="M38" s="86" t="s">
        <v>81</v>
      </c>
      <c r="N38" s="83">
        <v>0.0</v>
      </c>
      <c r="O38" s="84" t="s">
        <v>81</v>
      </c>
      <c r="P38" s="86" t="s">
        <v>81</v>
      </c>
      <c r="Q38" s="88">
        <f t="shared" si="1"/>
        <v>0</v>
      </c>
      <c r="R38" s="89">
        <v>0.0</v>
      </c>
      <c r="S38" s="90">
        <f t="shared" si="2"/>
        <v>0</v>
      </c>
    </row>
    <row r="39" ht="15.75" customHeight="1">
      <c r="A39" s="30"/>
      <c r="B39" s="110" t="s">
        <v>88</v>
      </c>
      <c r="C39" s="80" t="s">
        <v>110</v>
      </c>
      <c r="D39" s="81" t="s">
        <v>78</v>
      </c>
      <c r="E39" s="83">
        <v>0.0</v>
      </c>
      <c r="F39" s="84" t="s">
        <v>81</v>
      </c>
      <c r="G39" s="86" t="s">
        <v>81</v>
      </c>
      <c r="H39" s="83">
        <v>0.0</v>
      </c>
      <c r="I39" s="84" t="s">
        <v>81</v>
      </c>
      <c r="J39" s="86" t="s">
        <v>81</v>
      </c>
      <c r="K39" s="83">
        <v>0.0</v>
      </c>
      <c r="L39" s="84" t="s">
        <v>81</v>
      </c>
      <c r="M39" s="86" t="s">
        <v>81</v>
      </c>
      <c r="N39" s="83">
        <v>0.0</v>
      </c>
      <c r="O39" s="84" t="s">
        <v>81</v>
      </c>
      <c r="P39" s="86" t="s">
        <v>81</v>
      </c>
      <c r="Q39" s="88">
        <f t="shared" si="1"/>
        <v>0</v>
      </c>
      <c r="R39" s="89">
        <v>0.0</v>
      </c>
      <c r="S39" s="90">
        <f t="shared" si="2"/>
        <v>0</v>
      </c>
    </row>
    <row r="40" ht="15.75" customHeight="1">
      <c r="A40" s="111"/>
      <c r="B40" s="112" t="s">
        <v>111</v>
      </c>
      <c r="C40" s="113"/>
      <c r="D40" s="114"/>
      <c r="E40" s="115">
        <f t="shared" ref="E40:F40" si="3">SUM(E30:E39)</f>
        <v>0</v>
      </c>
      <c r="F40" s="116">
        <f t="shared" si="3"/>
        <v>0</v>
      </c>
      <c r="G40" s="117"/>
      <c r="H40" s="115">
        <f t="shared" ref="H40:I40" si="4">SUM(H30:H39)</f>
        <v>0</v>
      </c>
      <c r="I40" s="116">
        <f t="shared" si="4"/>
        <v>0</v>
      </c>
      <c r="J40" s="117"/>
      <c r="K40" s="115">
        <f t="shared" ref="K40:L40" si="5">SUM(K30:K39)</f>
        <v>0</v>
      </c>
      <c r="L40" s="116">
        <f t="shared" si="5"/>
        <v>0</v>
      </c>
      <c r="M40" s="117"/>
      <c r="N40" s="115">
        <f t="shared" ref="N40:O40" si="6">SUM(N30:N39)</f>
        <v>0</v>
      </c>
      <c r="O40" s="116">
        <f t="shared" si="6"/>
        <v>0</v>
      </c>
      <c r="P40" s="117"/>
      <c r="Q40" s="115">
        <f t="shared" ref="Q40:S40" si="7">SUM(Q30:Q39)</f>
        <v>0</v>
      </c>
      <c r="R40" s="116">
        <f t="shared" si="7"/>
        <v>0</v>
      </c>
      <c r="S40" s="118">
        <f t="shared" si="7"/>
        <v>0</v>
      </c>
    </row>
    <row r="41" ht="15.0" customHeight="1">
      <c r="A41" s="119" t="s">
        <v>77</v>
      </c>
      <c r="B41" s="120" t="s">
        <v>75</v>
      </c>
      <c r="C41" s="48" t="s">
        <v>112</v>
      </c>
      <c r="D41" s="50" t="s">
        <v>78</v>
      </c>
      <c r="E41" s="53">
        <v>0.0</v>
      </c>
      <c r="F41" s="55" t="s">
        <v>81</v>
      </c>
      <c r="G41" s="57" t="s">
        <v>81</v>
      </c>
      <c r="H41" s="53">
        <v>0.0</v>
      </c>
      <c r="I41" s="55" t="s">
        <v>81</v>
      </c>
      <c r="J41" s="57" t="s">
        <v>81</v>
      </c>
      <c r="K41" s="53">
        <v>0.0</v>
      </c>
      <c r="L41" s="55" t="s">
        <v>81</v>
      </c>
      <c r="M41" s="57" t="s">
        <v>81</v>
      </c>
      <c r="N41" s="53">
        <v>0.0</v>
      </c>
      <c r="O41" s="55" t="s">
        <v>81</v>
      </c>
      <c r="P41" s="57" t="s">
        <v>81</v>
      </c>
      <c r="Q41" s="70">
        <f t="shared" ref="Q41:Q42" si="8">E41+H41+K41+N41</f>
        <v>0</v>
      </c>
      <c r="R41" s="72">
        <v>0.0</v>
      </c>
      <c r="S41" s="77">
        <f t="shared" ref="S41:S42" si="9">Q41+R41</f>
        <v>0</v>
      </c>
    </row>
    <row r="42" ht="15.75" customHeight="1">
      <c r="A42" s="30"/>
      <c r="B42" s="121" t="s">
        <v>82</v>
      </c>
      <c r="C42" s="80" t="s">
        <v>113</v>
      </c>
      <c r="D42" s="81" t="s">
        <v>78</v>
      </c>
      <c r="E42" s="83">
        <v>0.0</v>
      </c>
      <c r="F42" s="84" t="s">
        <v>81</v>
      </c>
      <c r="G42" s="86" t="s">
        <v>81</v>
      </c>
      <c r="H42" s="83">
        <v>0.0</v>
      </c>
      <c r="I42" s="84" t="s">
        <v>81</v>
      </c>
      <c r="J42" s="86" t="s">
        <v>81</v>
      </c>
      <c r="K42" s="83">
        <v>0.0</v>
      </c>
      <c r="L42" s="84" t="s">
        <v>81</v>
      </c>
      <c r="M42" s="86" t="s">
        <v>81</v>
      </c>
      <c r="N42" s="83">
        <v>0.0</v>
      </c>
      <c r="O42" s="84" t="s">
        <v>81</v>
      </c>
      <c r="P42" s="86" t="s">
        <v>81</v>
      </c>
      <c r="Q42" s="88">
        <f t="shared" si="8"/>
        <v>0</v>
      </c>
      <c r="R42" s="89">
        <v>0.0</v>
      </c>
      <c r="S42" s="90">
        <f t="shared" si="9"/>
        <v>0</v>
      </c>
    </row>
    <row r="43" ht="15.75" customHeight="1">
      <c r="A43" s="111"/>
      <c r="B43" s="112" t="s">
        <v>114</v>
      </c>
      <c r="C43" s="113"/>
      <c r="D43" s="114"/>
      <c r="E43" s="115">
        <f t="shared" ref="E43:F43" si="10">SUM(E41:E42)</f>
        <v>0</v>
      </c>
      <c r="F43" s="116">
        <f t="shared" si="10"/>
        <v>0</v>
      </c>
      <c r="G43" s="117"/>
      <c r="H43" s="115">
        <f t="shared" ref="H43:I43" si="11">SUM(H41:H42)</f>
        <v>0</v>
      </c>
      <c r="I43" s="116">
        <f t="shared" si="11"/>
        <v>0</v>
      </c>
      <c r="J43" s="117"/>
      <c r="K43" s="115">
        <f t="shared" ref="K43:L43" si="12">SUM(K41:K42)</f>
        <v>0</v>
      </c>
      <c r="L43" s="116">
        <f t="shared" si="12"/>
        <v>0</v>
      </c>
      <c r="M43" s="117"/>
      <c r="N43" s="115">
        <f t="shared" ref="N43:O43" si="13">SUM(N41:N42)</f>
        <v>0</v>
      </c>
      <c r="O43" s="116">
        <f t="shared" si="13"/>
        <v>0</v>
      </c>
      <c r="P43" s="117"/>
      <c r="Q43" s="115">
        <f t="shared" ref="Q43:S43" si="14">SUM(Q41:Q42)</f>
        <v>0</v>
      </c>
      <c r="R43" s="116">
        <f t="shared" si="14"/>
        <v>0</v>
      </c>
      <c r="S43" s="118">
        <f t="shared" si="14"/>
        <v>0</v>
      </c>
    </row>
    <row r="44" ht="15.0" customHeight="1">
      <c r="A44" s="122" t="s">
        <v>79</v>
      </c>
      <c r="B44" s="123" t="s">
        <v>89</v>
      </c>
      <c r="C44" s="48" t="s">
        <v>115</v>
      </c>
      <c r="D44" s="124" t="s">
        <v>116</v>
      </c>
      <c r="E44" s="53">
        <v>0.0</v>
      </c>
      <c r="F44" s="125">
        <v>0.0</v>
      </c>
      <c r="G44" s="126" t="s">
        <v>117</v>
      </c>
      <c r="H44" s="53">
        <v>0.0</v>
      </c>
      <c r="I44" s="125">
        <v>0.0</v>
      </c>
      <c r="J44" s="126" t="s">
        <v>117</v>
      </c>
      <c r="K44" s="53">
        <v>0.0</v>
      </c>
      <c r="L44" s="125">
        <v>0.0</v>
      </c>
      <c r="M44" s="126" t="s">
        <v>117</v>
      </c>
      <c r="N44" s="53">
        <v>0.0</v>
      </c>
      <c r="O44" s="125">
        <v>0.0</v>
      </c>
      <c r="P44" s="126" t="s">
        <v>117</v>
      </c>
      <c r="Q44" s="70">
        <f t="shared" ref="Q44:R44" si="15">E44+H44+K44+N44</f>
        <v>0</v>
      </c>
      <c r="R44" s="72">
        <f t="shared" si="15"/>
        <v>0</v>
      </c>
      <c r="S44" s="77">
        <f t="shared" ref="S44:S112" si="17">Q44+R44</f>
        <v>0</v>
      </c>
    </row>
    <row r="45" ht="15.75" customHeight="1">
      <c r="A45" s="30"/>
      <c r="B45" s="11"/>
      <c r="C45" s="80" t="s">
        <v>118</v>
      </c>
      <c r="D45" s="127" t="s">
        <v>116</v>
      </c>
      <c r="E45" s="83">
        <v>0.0</v>
      </c>
      <c r="F45" s="85">
        <v>0.0</v>
      </c>
      <c r="G45" s="128" t="s">
        <v>117</v>
      </c>
      <c r="H45" s="83">
        <v>0.0</v>
      </c>
      <c r="I45" s="85">
        <v>0.0</v>
      </c>
      <c r="J45" s="128" t="s">
        <v>117</v>
      </c>
      <c r="K45" s="83">
        <v>0.0</v>
      </c>
      <c r="L45" s="85">
        <v>0.0</v>
      </c>
      <c r="M45" s="128" t="s">
        <v>117</v>
      </c>
      <c r="N45" s="83">
        <v>0.0</v>
      </c>
      <c r="O45" s="85">
        <v>0.0</v>
      </c>
      <c r="P45" s="128" t="s">
        <v>117</v>
      </c>
      <c r="Q45" s="88">
        <f t="shared" ref="Q45:R45" si="16">E45+H45+K45+N45</f>
        <v>0</v>
      </c>
      <c r="R45" s="89">
        <f t="shared" si="16"/>
        <v>0</v>
      </c>
      <c r="S45" s="90">
        <f t="shared" si="17"/>
        <v>0</v>
      </c>
    </row>
    <row r="46" ht="15.75" customHeight="1">
      <c r="A46" s="30"/>
      <c r="B46" s="11"/>
      <c r="C46" s="80" t="s">
        <v>119</v>
      </c>
      <c r="D46" s="81" t="s">
        <v>78</v>
      </c>
      <c r="E46" s="83">
        <v>0.0</v>
      </c>
      <c r="F46" s="84" t="s">
        <v>81</v>
      </c>
      <c r="G46" s="86" t="s">
        <v>81</v>
      </c>
      <c r="H46" s="83">
        <v>0.0</v>
      </c>
      <c r="I46" s="84" t="s">
        <v>81</v>
      </c>
      <c r="J46" s="86" t="s">
        <v>81</v>
      </c>
      <c r="K46" s="83">
        <v>0.0</v>
      </c>
      <c r="L46" s="84" t="s">
        <v>81</v>
      </c>
      <c r="M46" s="86" t="s">
        <v>81</v>
      </c>
      <c r="N46" s="83">
        <v>0.0</v>
      </c>
      <c r="O46" s="84" t="s">
        <v>81</v>
      </c>
      <c r="P46" s="86" t="s">
        <v>81</v>
      </c>
      <c r="Q46" s="88">
        <f t="shared" ref="Q46:Q112" si="18">E46+H46+K46+N46</f>
        <v>0</v>
      </c>
      <c r="R46" s="89">
        <v>0.0</v>
      </c>
      <c r="S46" s="90">
        <f t="shared" si="17"/>
        <v>0</v>
      </c>
    </row>
    <row r="47" ht="15.75" customHeight="1">
      <c r="A47" s="30"/>
      <c r="B47" s="11"/>
      <c r="C47" s="80" t="s">
        <v>120</v>
      </c>
      <c r="D47" s="127" t="s">
        <v>121</v>
      </c>
      <c r="E47" s="83">
        <v>0.0</v>
      </c>
      <c r="F47" s="85">
        <v>0.0</v>
      </c>
      <c r="G47" s="128" t="s">
        <v>117</v>
      </c>
      <c r="H47" s="83">
        <v>0.0</v>
      </c>
      <c r="I47" s="85">
        <v>0.0</v>
      </c>
      <c r="J47" s="128" t="s">
        <v>117</v>
      </c>
      <c r="K47" s="83">
        <v>0.0</v>
      </c>
      <c r="L47" s="85">
        <v>0.0</v>
      </c>
      <c r="M47" s="128" t="s">
        <v>117</v>
      </c>
      <c r="N47" s="83">
        <v>0.0</v>
      </c>
      <c r="O47" s="85">
        <v>0.0</v>
      </c>
      <c r="P47" s="128" t="s">
        <v>117</v>
      </c>
      <c r="Q47" s="88">
        <f t="shared" si="18"/>
        <v>0</v>
      </c>
      <c r="R47" s="89">
        <f t="shared" ref="R47:R48" si="19">F47+I47+L47+O47</f>
        <v>0</v>
      </c>
      <c r="S47" s="90">
        <f t="shared" si="17"/>
        <v>0</v>
      </c>
    </row>
    <row r="48" ht="15.75" customHeight="1">
      <c r="A48" s="30"/>
      <c r="B48" s="11"/>
      <c r="C48" s="80" t="s">
        <v>122</v>
      </c>
      <c r="D48" s="127" t="s">
        <v>116</v>
      </c>
      <c r="E48" s="83">
        <v>0.0</v>
      </c>
      <c r="F48" s="85">
        <v>0.0</v>
      </c>
      <c r="G48" s="128" t="s">
        <v>117</v>
      </c>
      <c r="H48" s="83">
        <v>0.0</v>
      </c>
      <c r="I48" s="85">
        <v>0.0</v>
      </c>
      <c r="J48" s="128" t="s">
        <v>117</v>
      </c>
      <c r="K48" s="83">
        <v>0.0</v>
      </c>
      <c r="L48" s="85">
        <v>0.0</v>
      </c>
      <c r="M48" s="128" t="s">
        <v>117</v>
      </c>
      <c r="N48" s="83">
        <v>0.0</v>
      </c>
      <c r="O48" s="85">
        <v>0.0</v>
      </c>
      <c r="P48" s="128" t="s">
        <v>117</v>
      </c>
      <c r="Q48" s="88">
        <f t="shared" si="18"/>
        <v>0</v>
      </c>
      <c r="R48" s="89">
        <f t="shared" si="19"/>
        <v>0</v>
      </c>
      <c r="S48" s="90">
        <f t="shared" si="17"/>
        <v>0</v>
      </c>
    </row>
    <row r="49" ht="15.75" customHeight="1">
      <c r="A49" s="30"/>
      <c r="B49" s="11"/>
      <c r="C49" s="80" t="s">
        <v>123</v>
      </c>
      <c r="D49" s="81" t="s">
        <v>78</v>
      </c>
      <c r="E49" s="83">
        <v>0.0</v>
      </c>
      <c r="F49" s="84" t="s">
        <v>81</v>
      </c>
      <c r="G49" s="86" t="s">
        <v>81</v>
      </c>
      <c r="H49" s="83">
        <v>0.0</v>
      </c>
      <c r="I49" s="84" t="s">
        <v>81</v>
      </c>
      <c r="J49" s="86" t="s">
        <v>81</v>
      </c>
      <c r="K49" s="83">
        <v>0.0</v>
      </c>
      <c r="L49" s="84" t="s">
        <v>81</v>
      </c>
      <c r="M49" s="86" t="s">
        <v>81</v>
      </c>
      <c r="N49" s="83">
        <v>0.0</v>
      </c>
      <c r="O49" s="84" t="s">
        <v>81</v>
      </c>
      <c r="P49" s="86" t="s">
        <v>81</v>
      </c>
      <c r="Q49" s="88">
        <f t="shared" si="18"/>
        <v>0</v>
      </c>
      <c r="R49" s="89">
        <v>0.0</v>
      </c>
      <c r="S49" s="90">
        <f t="shared" si="17"/>
        <v>0</v>
      </c>
    </row>
    <row r="50" ht="15.75" customHeight="1">
      <c r="A50" s="30"/>
      <c r="B50" s="11"/>
      <c r="C50" s="80" t="s">
        <v>124</v>
      </c>
      <c r="D50" s="127" t="s">
        <v>125</v>
      </c>
      <c r="E50" s="83">
        <v>0.0</v>
      </c>
      <c r="F50" s="85">
        <v>0.0</v>
      </c>
      <c r="G50" s="128" t="s">
        <v>117</v>
      </c>
      <c r="H50" s="83">
        <v>0.0</v>
      </c>
      <c r="I50" s="85">
        <v>0.0</v>
      </c>
      <c r="J50" s="128" t="s">
        <v>117</v>
      </c>
      <c r="K50" s="83">
        <v>0.0</v>
      </c>
      <c r="L50" s="85">
        <v>0.0</v>
      </c>
      <c r="M50" s="128" t="s">
        <v>117</v>
      </c>
      <c r="N50" s="83">
        <v>0.0</v>
      </c>
      <c r="O50" s="85">
        <v>0.0</v>
      </c>
      <c r="P50" s="128" t="s">
        <v>117</v>
      </c>
      <c r="Q50" s="88">
        <f t="shared" si="18"/>
        <v>0</v>
      </c>
      <c r="R50" s="89">
        <f t="shared" ref="R50:R51" si="20">F50+I50+L50+O50</f>
        <v>0</v>
      </c>
      <c r="S50" s="90">
        <f t="shared" si="17"/>
        <v>0</v>
      </c>
    </row>
    <row r="51" ht="15.75" customHeight="1">
      <c r="A51" s="30"/>
      <c r="B51" s="11"/>
      <c r="C51" s="80" t="s">
        <v>126</v>
      </c>
      <c r="D51" s="127" t="s">
        <v>125</v>
      </c>
      <c r="E51" s="83">
        <v>0.0</v>
      </c>
      <c r="F51" s="85">
        <v>0.0</v>
      </c>
      <c r="G51" s="128" t="s">
        <v>117</v>
      </c>
      <c r="H51" s="83">
        <v>0.0</v>
      </c>
      <c r="I51" s="85">
        <v>0.0</v>
      </c>
      <c r="J51" s="128" t="s">
        <v>117</v>
      </c>
      <c r="K51" s="83">
        <v>0.0</v>
      </c>
      <c r="L51" s="85">
        <v>0.0</v>
      </c>
      <c r="M51" s="128" t="s">
        <v>117</v>
      </c>
      <c r="N51" s="83">
        <v>0.0</v>
      </c>
      <c r="O51" s="85">
        <v>0.0</v>
      </c>
      <c r="P51" s="128" t="s">
        <v>117</v>
      </c>
      <c r="Q51" s="88">
        <f t="shared" si="18"/>
        <v>0</v>
      </c>
      <c r="R51" s="89">
        <f t="shared" si="20"/>
        <v>0</v>
      </c>
      <c r="S51" s="90">
        <f t="shared" si="17"/>
        <v>0</v>
      </c>
    </row>
    <row r="52" ht="15.75" customHeight="1">
      <c r="A52" s="30"/>
      <c r="B52" s="11"/>
      <c r="C52" s="80" t="s">
        <v>127</v>
      </c>
      <c r="D52" s="81" t="s">
        <v>78</v>
      </c>
      <c r="E52" s="83">
        <v>0.0</v>
      </c>
      <c r="F52" s="84" t="s">
        <v>81</v>
      </c>
      <c r="G52" s="86" t="s">
        <v>81</v>
      </c>
      <c r="H52" s="83">
        <v>0.0</v>
      </c>
      <c r="I52" s="84" t="s">
        <v>81</v>
      </c>
      <c r="J52" s="86" t="s">
        <v>81</v>
      </c>
      <c r="K52" s="83">
        <v>0.0</v>
      </c>
      <c r="L52" s="84" t="s">
        <v>81</v>
      </c>
      <c r="M52" s="86" t="s">
        <v>81</v>
      </c>
      <c r="N52" s="83">
        <v>0.0</v>
      </c>
      <c r="O52" s="84" t="s">
        <v>81</v>
      </c>
      <c r="P52" s="86" t="s">
        <v>81</v>
      </c>
      <c r="Q52" s="88">
        <f t="shared" si="18"/>
        <v>0</v>
      </c>
      <c r="R52" s="89">
        <v>0.0</v>
      </c>
      <c r="S52" s="90">
        <f t="shared" si="17"/>
        <v>0</v>
      </c>
    </row>
    <row r="53" ht="15.75" customHeight="1">
      <c r="A53" s="30"/>
      <c r="B53" s="11"/>
      <c r="C53" s="80" t="s">
        <v>128</v>
      </c>
      <c r="D53" s="127" t="s">
        <v>121</v>
      </c>
      <c r="E53" s="83">
        <v>0.0</v>
      </c>
      <c r="F53" s="85">
        <v>0.0</v>
      </c>
      <c r="G53" s="128" t="s">
        <v>117</v>
      </c>
      <c r="H53" s="83">
        <v>0.0</v>
      </c>
      <c r="I53" s="85">
        <v>0.0</v>
      </c>
      <c r="J53" s="128" t="s">
        <v>117</v>
      </c>
      <c r="K53" s="83">
        <v>0.0</v>
      </c>
      <c r="L53" s="85">
        <v>0.0</v>
      </c>
      <c r="M53" s="128" t="s">
        <v>117</v>
      </c>
      <c r="N53" s="83">
        <v>0.0</v>
      </c>
      <c r="O53" s="85">
        <v>0.0</v>
      </c>
      <c r="P53" s="128" t="s">
        <v>117</v>
      </c>
      <c r="Q53" s="88">
        <f t="shared" si="18"/>
        <v>0</v>
      </c>
      <c r="R53" s="89">
        <f>F53+I53+L53+O53</f>
        <v>0</v>
      </c>
      <c r="S53" s="90">
        <f t="shared" si="17"/>
        <v>0</v>
      </c>
    </row>
    <row r="54" ht="15.75" customHeight="1">
      <c r="A54" s="30"/>
      <c r="B54" s="11"/>
      <c r="C54" s="80" t="s">
        <v>130</v>
      </c>
      <c r="D54" s="81" t="s">
        <v>78</v>
      </c>
      <c r="E54" s="83">
        <v>0.0</v>
      </c>
      <c r="F54" s="84" t="s">
        <v>81</v>
      </c>
      <c r="G54" s="86" t="s">
        <v>81</v>
      </c>
      <c r="H54" s="83">
        <v>0.0</v>
      </c>
      <c r="I54" s="84" t="s">
        <v>81</v>
      </c>
      <c r="J54" s="86" t="s">
        <v>81</v>
      </c>
      <c r="K54" s="83">
        <v>0.0</v>
      </c>
      <c r="L54" s="84" t="s">
        <v>81</v>
      </c>
      <c r="M54" s="86" t="s">
        <v>81</v>
      </c>
      <c r="N54" s="83">
        <v>0.0</v>
      </c>
      <c r="O54" s="84" t="s">
        <v>81</v>
      </c>
      <c r="P54" s="86" t="s">
        <v>81</v>
      </c>
      <c r="Q54" s="88">
        <f t="shared" si="18"/>
        <v>0</v>
      </c>
      <c r="R54" s="89">
        <v>0.0</v>
      </c>
      <c r="S54" s="90">
        <f t="shared" si="17"/>
        <v>0</v>
      </c>
    </row>
    <row r="55" ht="15.75" customHeight="1">
      <c r="A55" s="30"/>
      <c r="B55" s="11"/>
      <c r="C55" s="80" t="s">
        <v>133</v>
      </c>
      <c r="D55" s="127" t="s">
        <v>116</v>
      </c>
      <c r="E55" s="83">
        <v>0.0</v>
      </c>
      <c r="F55" s="85">
        <v>0.0</v>
      </c>
      <c r="G55" s="128" t="s">
        <v>117</v>
      </c>
      <c r="H55" s="83">
        <v>0.0</v>
      </c>
      <c r="I55" s="85">
        <v>0.0</v>
      </c>
      <c r="J55" s="128" t="s">
        <v>117</v>
      </c>
      <c r="K55" s="83">
        <v>0.0</v>
      </c>
      <c r="L55" s="85">
        <v>0.0</v>
      </c>
      <c r="M55" s="128" t="s">
        <v>117</v>
      </c>
      <c r="N55" s="83">
        <v>0.0</v>
      </c>
      <c r="O55" s="85">
        <v>0.0</v>
      </c>
      <c r="P55" s="128" t="s">
        <v>117</v>
      </c>
      <c r="Q55" s="88">
        <f t="shared" si="18"/>
        <v>0</v>
      </c>
      <c r="R55" s="89">
        <f t="shared" ref="R55:R56" si="21">F55+I55+L55+O55</f>
        <v>0</v>
      </c>
      <c r="S55" s="90">
        <f t="shared" si="17"/>
        <v>0</v>
      </c>
    </row>
    <row r="56" ht="15.75" customHeight="1">
      <c r="A56" s="30"/>
      <c r="B56" s="11"/>
      <c r="C56" s="80" t="s">
        <v>135</v>
      </c>
      <c r="D56" s="127" t="s">
        <v>136</v>
      </c>
      <c r="E56" s="83">
        <v>0.0</v>
      </c>
      <c r="F56" s="85">
        <v>0.0</v>
      </c>
      <c r="G56" s="128" t="s">
        <v>117</v>
      </c>
      <c r="H56" s="83">
        <v>0.0</v>
      </c>
      <c r="I56" s="85">
        <v>0.0</v>
      </c>
      <c r="J56" s="128" t="s">
        <v>117</v>
      </c>
      <c r="K56" s="83">
        <v>0.0</v>
      </c>
      <c r="L56" s="85">
        <v>0.0</v>
      </c>
      <c r="M56" s="128" t="s">
        <v>117</v>
      </c>
      <c r="N56" s="83">
        <v>0.0</v>
      </c>
      <c r="O56" s="85">
        <v>0.0</v>
      </c>
      <c r="P56" s="128" t="s">
        <v>117</v>
      </c>
      <c r="Q56" s="88">
        <f t="shared" si="18"/>
        <v>0</v>
      </c>
      <c r="R56" s="89">
        <f t="shared" si="21"/>
        <v>0</v>
      </c>
      <c r="S56" s="90">
        <f t="shared" si="17"/>
        <v>0</v>
      </c>
    </row>
    <row r="57" ht="15.75" customHeight="1">
      <c r="A57" s="30"/>
      <c r="B57" s="11"/>
      <c r="C57" s="80" t="s">
        <v>137</v>
      </c>
      <c r="D57" s="81" t="s">
        <v>78</v>
      </c>
      <c r="E57" s="83">
        <v>0.0</v>
      </c>
      <c r="F57" s="84" t="s">
        <v>81</v>
      </c>
      <c r="G57" s="86" t="s">
        <v>81</v>
      </c>
      <c r="H57" s="83">
        <v>0.0</v>
      </c>
      <c r="I57" s="84" t="s">
        <v>81</v>
      </c>
      <c r="J57" s="86" t="s">
        <v>81</v>
      </c>
      <c r="K57" s="83">
        <v>0.0</v>
      </c>
      <c r="L57" s="84" t="s">
        <v>81</v>
      </c>
      <c r="M57" s="86" t="s">
        <v>81</v>
      </c>
      <c r="N57" s="83">
        <v>0.0</v>
      </c>
      <c r="O57" s="84" t="s">
        <v>81</v>
      </c>
      <c r="P57" s="86" t="s">
        <v>81</v>
      </c>
      <c r="Q57" s="88">
        <f t="shared" si="18"/>
        <v>0</v>
      </c>
      <c r="R57" s="89">
        <v>0.0</v>
      </c>
      <c r="S57" s="90">
        <f t="shared" si="17"/>
        <v>0</v>
      </c>
    </row>
    <row r="58" ht="15.75" customHeight="1">
      <c r="A58" s="30"/>
      <c r="B58" s="11"/>
      <c r="C58" s="80" t="s">
        <v>138</v>
      </c>
      <c r="D58" s="81" t="s">
        <v>78</v>
      </c>
      <c r="E58" s="83">
        <v>0.0</v>
      </c>
      <c r="F58" s="84" t="s">
        <v>81</v>
      </c>
      <c r="G58" s="86" t="s">
        <v>81</v>
      </c>
      <c r="H58" s="83">
        <v>0.0</v>
      </c>
      <c r="I58" s="84" t="s">
        <v>81</v>
      </c>
      <c r="J58" s="86" t="s">
        <v>81</v>
      </c>
      <c r="K58" s="83">
        <v>0.0</v>
      </c>
      <c r="L58" s="84" t="s">
        <v>81</v>
      </c>
      <c r="M58" s="86" t="s">
        <v>81</v>
      </c>
      <c r="N58" s="83">
        <v>0.0</v>
      </c>
      <c r="O58" s="84" t="s">
        <v>81</v>
      </c>
      <c r="P58" s="86" t="s">
        <v>81</v>
      </c>
      <c r="Q58" s="88">
        <f t="shared" si="18"/>
        <v>0</v>
      </c>
      <c r="R58" s="89">
        <v>0.0</v>
      </c>
      <c r="S58" s="90">
        <f t="shared" si="17"/>
        <v>0</v>
      </c>
    </row>
    <row r="59" ht="15.75" customHeight="1">
      <c r="A59" s="30"/>
      <c r="B59" s="11"/>
      <c r="C59" s="80" t="s">
        <v>139</v>
      </c>
      <c r="D59" s="127" t="s">
        <v>121</v>
      </c>
      <c r="E59" s="83">
        <v>0.0</v>
      </c>
      <c r="F59" s="85">
        <v>0.0</v>
      </c>
      <c r="G59" s="128" t="s">
        <v>117</v>
      </c>
      <c r="H59" s="83">
        <v>0.0</v>
      </c>
      <c r="I59" s="85">
        <v>0.0</v>
      </c>
      <c r="J59" s="128" t="s">
        <v>117</v>
      </c>
      <c r="K59" s="83">
        <v>0.0</v>
      </c>
      <c r="L59" s="85">
        <v>0.0</v>
      </c>
      <c r="M59" s="128" t="s">
        <v>117</v>
      </c>
      <c r="N59" s="83">
        <v>0.0</v>
      </c>
      <c r="O59" s="85">
        <v>0.0</v>
      </c>
      <c r="P59" s="128" t="s">
        <v>117</v>
      </c>
      <c r="Q59" s="88">
        <f t="shared" si="18"/>
        <v>0</v>
      </c>
      <c r="R59" s="89">
        <f>F59+I59+L59+O59</f>
        <v>0</v>
      </c>
      <c r="S59" s="90">
        <f t="shared" si="17"/>
        <v>0</v>
      </c>
    </row>
    <row r="60" ht="15.75" customHeight="1">
      <c r="A60" s="30"/>
      <c r="B60" s="11"/>
      <c r="C60" s="80" t="s">
        <v>140</v>
      </c>
      <c r="D60" s="81" t="s">
        <v>78</v>
      </c>
      <c r="E60" s="83">
        <v>0.0</v>
      </c>
      <c r="F60" s="84" t="s">
        <v>81</v>
      </c>
      <c r="G60" s="86" t="s">
        <v>81</v>
      </c>
      <c r="H60" s="83">
        <v>0.0</v>
      </c>
      <c r="I60" s="84" t="s">
        <v>81</v>
      </c>
      <c r="J60" s="86" t="s">
        <v>81</v>
      </c>
      <c r="K60" s="83">
        <v>0.0</v>
      </c>
      <c r="L60" s="84" t="s">
        <v>81</v>
      </c>
      <c r="M60" s="86" t="s">
        <v>81</v>
      </c>
      <c r="N60" s="83">
        <v>0.0</v>
      </c>
      <c r="O60" s="84" t="s">
        <v>81</v>
      </c>
      <c r="P60" s="86" t="s">
        <v>81</v>
      </c>
      <c r="Q60" s="88">
        <f t="shared" si="18"/>
        <v>0</v>
      </c>
      <c r="R60" s="89">
        <v>0.0</v>
      </c>
      <c r="S60" s="90">
        <f t="shared" si="17"/>
        <v>0</v>
      </c>
    </row>
    <row r="61" ht="15.75" customHeight="1">
      <c r="A61" s="30"/>
      <c r="B61" s="11"/>
      <c r="C61" s="80" t="s">
        <v>141</v>
      </c>
      <c r="D61" s="127" t="s">
        <v>116</v>
      </c>
      <c r="E61" s="83">
        <v>0.0</v>
      </c>
      <c r="F61" s="85">
        <v>0.0</v>
      </c>
      <c r="G61" s="128" t="s">
        <v>117</v>
      </c>
      <c r="H61" s="83">
        <v>0.0</v>
      </c>
      <c r="I61" s="85">
        <v>0.0</v>
      </c>
      <c r="J61" s="128" t="s">
        <v>117</v>
      </c>
      <c r="K61" s="83">
        <v>0.0</v>
      </c>
      <c r="L61" s="85">
        <v>0.0</v>
      </c>
      <c r="M61" s="128" t="s">
        <v>117</v>
      </c>
      <c r="N61" s="83">
        <v>0.0</v>
      </c>
      <c r="O61" s="85">
        <v>0.0</v>
      </c>
      <c r="P61" s="128" t="s">
        <v>117</v>
      </c>
      <c r="Q61" s="88">
        <f t="shared" si="18"/>
        <v>0</v>
      </c>
      <c r="R61" s="89">
        <f t="shared" ref="R61:R63" si="22">F61+I61+L61+O61</f>
        <v>0</v>
      </c>
      <c r="S61" s="90">
        <f t="shared" si="17"/>
        <v>0</v>
      </c>
    </row>
    <row r="62" ht="15.75" customHeight="1">
      <c r="A62" s="30"/>
      <c r="B62" s="11"/>
      <c r="C62" s="80" t="s">
        <v>142</v>
      </c>
      <c r="D62" s="127" t="s">
        <v>116</v>
      </c>
      <c r="E62" s="83">
        <v>0.0</v>
      </c>
      <c r="F62" s="85">
        <v>0.0</v>
      </c>
      <c r="G62" s="128" t="s">
        <v>117</v>
      </c>
      <c r="H62" s="83">
        <v>0.0</v>
      </c>
      <c r="I62" s="85">
        <v>0.0</v>
      </c>
      <c r="J62" s="128" t="s">
        <v>117</v>
      </c>
      <c r="K62" s="83">
        <v>0.0</v>
      </c>
      <c r="L62" s="85">
        <v>0.0</v>
      </c>
      <c r="M62" s="128" t="s">
        <v>117</v>
      </c>
      <c r="N62" s="83">
        <v>0.0</v>
      </c>
      <c r="O62" s="85">
        <v>0.0</v>
      </c>
      <c r="P62" s="128" t="s">
        <v>117</v>
      </c>
      <c r="Q62" s="88">
        <f t="shared" si="18"/>
        <v>0</v>
      </c>
      <c r="R62" s="89">
        <f t="shared" si="22"/>
        <v>0</v>
      </c>
      <c r="S62" s="90">
        <f t="shared" si="17"/>
        <v>0</v>
      </c>
    </row>
    <row r="63" ht="15.75" customHeight="1">
      <c r="A63" s="30"/>
      <c r="B63" s="11"/>
      <c r="C63" s="80" t="s">
        <v>143</v>
      </c>
      <c r="D63" s="127" t="s">
        <v>116</v>
      </c>
      <c r="E63" s="83">
        <v>0.0</v>
      </c>
      <c r="F63" s="85">
        <v>0.0</v>
      </c>
      <c r="G63" s="128" t="s">
        <v>117</v>
      </c>
      <c r="H63" s="83">
        <v>0.0</v>
      </c>
      <c r="I63" s="85">
        <v>0.0</v>
      </c>
      <c r="J63" s="128" t="s">
        <v>117</v>
      </c>
      <c r="K63" s="83">
        <v>0.0</v>
      </c>
      <c r="L63" s="85">
        <v>0.0</v>
      </c>
      <c r="M63" s="128" t="s">
        <v>117</v>
      </c>
      <c r="N63" s="83">
        <v>0.0</v>
      </c>
      <c r="O63" s="85">
        <v>0.0</v>
      </c>
      <c r="P63" s="128" t="s">
        <v>117</v>
      </c>
      <c r="Q63" s="88">
        <f t="shared" si="18"/>
        <v>0</v>
      </c>
      <c r="R63" s="89">
        <f t="shared" si="22"/>
        <v>0</v>
      </c>
      <c r="S63" s="90">
        <f t="shared" si="17"/>
        <v>0</v>
      </c>
    </row>
    <row r="64" ht="15.75" customHeight="1">
      <c r="A64" s="30"/>
      <c r="B64" s="11"/>
      <c r="C64" s="80" t="s">
        <v>144</v>
      </c>
      <c r="D64" s="81" t="s">
        <v>78</v>
      </c>
      <c r="E64" s="83">
        <v>0.0</v>
      </c>
      <c r="F64" s="84" t="s">
        <v>81</v>
      </c>
      <c r="G64" s="86" t="s">
        <v>81</v>
      </c>
      <c r="H64" s="83">
        <v>0.0</v>
      </c>
      <c r="I64" s="84" t="s">
        <v>81</v>
      </c>
      <c r="J64" s="86" t="s">
        <v>81</v>
      </c>
      <c r="K64" s="83">
        <v>0.0</v>
      </c>
      <c r="L64" s="84" t="s">
        <v>81</v>
      </c>
      <c r="M64" s="86" t="s">
        <v>81</v>
      </c>
      <c r="N64" s="83">
        <v>0.0</v>
      </c>
      <c r="O64" s="84" t="s">
        <v>81</v>
      </c>
      <c r="P64" s="86" t="s">
        <v>81</v>
      </c>
      <c r="Q64" s="88">
        <f t="shared" si="18"/>
        <v>0</v>
      </c>
      <c r="R64" s="89">
        <v>0.0</v>
      </c>
      <c r="S64" s="90">
        <f t="shared" si="17"/>
        <v>0</v>
      </c>
    </row>
    <row r="65" ht="15.75" customHeight="1">
      <c r="A65" s="30"/>
      <c r="B65" s="11"/>
      <c r="C65" s="80" t="s">
        <v>145</v>
      </c>
      <c r="D65" s="127" t="s">
        <v>146</v>
      </c>
      <c r="E65" s="83">
        <v>0.0</v>
      </c>
      <c r="F65" s="85">
        <v>0.0</v>
      </c>
      <c r="G65" s="128" t="s">
        <v>117</v>
      </c>
      <c r="H65" s="83">
        <v>0.0</v>
      </c>
      <c r="I65" s="85">
        <v>0.0</v>
      </c>
      <c r="J65" s="128" t="s">
        <v>117</v>
      </c>
      <c r="K65" s="83">
        <v>0.0</v>
      </c>
      <c r="L65" s="85">
        <v>0.0</v>
      </c>
      <c r="M65" s="128" t="s">
        <v>117</v>
      </c>
      <c r="N65" s="83">
        <v>0.0</v>
      </c>
      <c r="O65" s="85">
        <v>0.0</v>
      </c>
      <c r="P65" s="128" t="s">
        <v>117</v>
      </c>
      <c r="Q65" s="88">
        <f t="shared" si="18"/>
        <v>0</v>
      </c>
      <c r="R65" s="89">
        <f>F65+I65+L65+O65</f>
        <v>0</v>
      </c>
      <c r="S65" s="90">
        <f t="shared" si="17"/>
        <v>0</v>
      </c>
    </row>
    <row r="66" ht="15.75" customHeight="1">
      <c r="A66" s="30"/>
      <c r="B66" s="11"/>
      <c r="C66" s="80" t="s">
        <v>147</v>
      </c>
      <c r="D66" s="81" t="s">
        <v>78</v>
      </c>
      <c r="E66" s="83">
        <v>0.0</v>
      </c>
      <c r="F66" s="84" t="s">
        <v>81</v>
      </c>
      <c r="G66" s="86" t="s">
        <v>81</v>
      </c>
      <c r="H66" s="83">
        <v>0.0</v>
      </c>
      <c r="I66" s="84" t="s">
        <v>81</v>
      </c>
      <c r="J66" s="86" t="s">
        <v>81</v>
      </c>
      <c r="K66" s="83">
        <v>0.0</v>
      </c>
      <c r="L66" s="84" t="s">
        <v>81</v>
      </c>
      <c r="M66" s="86" t="s">
        <v>81</v>
      </c>
      <c r="N66" s="83">
        <v>0.0</v>
      </c>
      <c r="O66" s="84" t="s">
        <v>81</v>
      </c>
      <c r="P66" s="86" t="s">
        <v>81</v>
      </c>
      <c r="Q66" s="88">
        <f t="shared" si="18"/>
        <v>0</v>
      </c>
      <c r="R66" s="89">
        <v>0.0</v>
      </c>
      <c r="S66" s="90">
        <f t="shared" si="17"/>
        <v>0</v>
      </c>
    </row>
    <row r="67" ht="15.75" customHeight="1">
      <c r="A67" s="30"/>
      <c r="B67" s="11"/>
      <c r="C67" s="80" t="s">
        <v>148</v>
      </c>
      <c r="D67" s="81" t="s">
        <v>78</v>
      </c>
      <c r="E67" s="83">
        <v>0.0</v>
      </c>
      <c r="F67" s="84" t="s">
        <v>81</v>
      </c>
      <c r="G67" s="86" t="s">
        <v>81</v>
      </c>
      <c r="H67" s="83">
        <v>0.0</v>
      </c>
      <c r="I67" s="84" t="s">
        <v>81</v>
      </c>
      <c r="J67" s="86" t="s">
        <v>81</v>
      </c>
      <c r="K67" s="83">
        <v>0.0</v>
      </c>
      <c r="L67" s="84" t="s">
        <v>81</v>
      </c>
      <c r="M67" s="86" t="s">
        <v>81</v>
      </c>
      <c r="N67" s="83">
        <v>0.0</v>
      </c>
      <c r="O67" s="84" t="s">
        <v>81</v>
      </c>
      <c r="P67" s="86" t="s">
        <v>81</v>
      </c>
      <c r="Q67" s="88">
        <f t="shared" si="18"/>
        <v>0</v>
      </c>
      <c r="R67" s="89">
        <v>0.0</v>
      </c>
      <c r="S67" s="90">
        <f t="shared" si="17"/>
        <v>0</v>
      </c>
    </row>
    <row r="68" ht="15.75" customHeight="1">
      <c r="A68" s="30"/>
      <c r="B68" s="11"/>
      <c r="C68" s="80" t="s">
        <v>149</v>
      </c>
      <c r="D68" s="127" t="s">
        <v>116</v>
      </c>
      <c r="E68" s="83">
        <v>0.0</v>
      </c>
      <c r="F68" s="85">
        <v>0.0</v>
      </c>
      <c r="G68" s="128" t="s">
        <v>117</v>
      </c>
      <c r="H68" s="83">
        <v>0.0</v>
      </c>
      <c r="I68" s="85">
        <v>0.0</v>
      </c>
      <c r="J68" s="128" t="s">
        <v>117</v>
      </c>
      <c r="K68" s="83">
        <v>0.0</v>
      </c>
      <c r="L68" s="85">
        <v>0.0</v>
      </c>
      <c r="M68" s="128" t="s">
        <v>117</v>
      </c>
      <c r="N68" s="83">
        <v>0.0</v>
      </c>
      <c r="O68" s="85">
        <v>0.0</v>
      </c>
      <c r="P68" s="128" t="s">
        <v>117</v>
      </c>
      <c r="Q68" s="88">
        <f t="shared" si="18"/>
        <v>0</v>
      </c>
      <c r="R68" s="89">
        <f t="shared" ref="R68:R69" si="23">F68+I68+L68+O68</f>
        <v>0</v>
      </c>
      <c r="S68" s="90">
        <f t="shared" si="17"/>
        <v>0</v>
      </c>
    </row>
    <row r="69" ht="15.75" customHeight="1">
      <c r="A69" s="30"/>
      <c r="B69" s="11"/>
      <c r="C69" s="80" t="s">
        <v>152</v>
      </c>
      <c r="D69" s="127" t="s">
        <v>116</v>
      </c>
      <c r="E69" s="83">
        <v>0.0</v>
      </c>
      <c r="F69" s="85">
        <v>0.0</v>
      </c>
      <c r="G69" s="128" t="s">
        <v>117</v>
      </c>
      <c r="H69" s="83">
        <v>0.0</v>
      </c>
      <c r="I69" s="85">
        <v>0.0</v>
      </c>
      <c r="J69" s="128" t="s">
        <v>117</v>
      </c>
      <c r="K69" s="83">
        <v>0.0</v>
      </c>
      <c r="L69" s="85">
        <v>0.0</v>
      </c>
      <c r="M69" s="128" t="s">
        <v>117</v>
      </c>
      <c r="N69" s="83">
        <v>0.0</v>
      </c>
      <c r="O69" s="85">
        <v>0.0</v>
      </c>
      <c r="P69" s="128" t="s">
        <v>117</v>
      </c>
      <c r="Q69" s="88">
        <f t="shared" si="18"/>
        <v>0</v>
      </c>
      <c r="R69" s="89">
        <f t="shared" si="23"/>
        <v>0</v>
      </c>
      <c r="S69" s="90">
        <f t="shared" si="17"/>
        <v>0</v>
      </c>
    </row>
    <row r="70" ht="15.75" customHeight="1">
      <c r="A70" s="30"/>
      <c r="B70" s="11"/>
      <c r="C70" s="80" t="s">
        <v>163</v>
      </c>
      <c r="D70" s="81" t="s">
        <v>78</v>
      </c>
      <c r="E70" s="83">
        <v>0.0</v>
      </c>
      <c r="F70" s="84" t="s">
        <v>81</v>
      </c>
      <c r="G70" s="86" t="s">
        <v>81</v>
      </c>
      <c r="H70" s="83">
        <v>0.0</v>
      </c>
      <c r="I70" s="84" t="s">
        <v>81</v>
      </c>
      <c r="J70" s="86" t="s">
        <v>81</v>
      </c>
      <c r="K70" s="83">
        <v>0.0</v>
      </c>
      <c r="L70" s="84" t="s">
        <v>81</v>
      </c>
      <c r="M70" s="86" t="s">
        <v>81</v>
      </c>
      <c r="N70" s="83">
        <v>0.0</v>
      </c>
      <c r="O70" s="84" t="s">
        <v>81</v>
      </c>
      <c r="P70" s="86" t="s">
        <v>81</v>
      </c>
      <c r="Q70" s="88">
        <f t="shared" si="18"/>
        <v>0</v>
      </c>
      <c r="R70" s="89">
        <v>0.0</v>
      </c>
      <c r="S70" s="90">
        <f t="shared" si="17"/>
        <v>0</v>
      </c>
    </row>
    <row r="71" ht="15.75" customHeight="1">
      <c r="A71" s="30"/>
      <c r="B71" s="11"/>
      <c r="C71" s="80" t="s">
        <v>186</v>
      </c>
      <c r="D71" s="81" t="s">
        <v>78</v>
      </c>
      <c r="E71" s="83">
        <v>0.0</v>
      </c>
      <c r="F71" s="84" t="s">
        <v>81</v>
      </c>
      <c r="G71" s="86" t="s">
        <v>81</v>
      </c>
      <c r="H71" s="83">
        <v>0.0</v>
      </c>
      <c r="I71" s="84" t="s">
        <v>81</v>
      </c>
      <c r="J71" s="86" t="s">
        <v>81</v>
      </c>
      <c r="K71" s="83">
        <v>0.0</v>
      </c>
      <c r="L71" s="84" t="s">
        <v>81</v>
      </c>
      <c r="M71" s="86" t="s">
        <v>81</v>
      </c>
      <c r="N71" s="83">
        <v>0.0</v>
      </c>
      <c r="O71" s="84" t="s">
        <v>81</v>
      </c>
      <c r="P71" s="86" t="s">
        <v>81</v>
      </c>
      <c r="Q71" s="88">
        <f t="shared" si="18"/>
        <v>0</v>
      </c>
      <c r="R71" s="89">
        <v>0.0</v>
      </c>
      <c r="S71" s="90">
        <f t="shared" si="17"/>
        <v>0</v>
      </c>
    </row>
    <row r="72" ht="15.75" customHeight="1">
      <c r="A72" s="30"/>
      <c r="B72" s="11"/>
      <c r="C72" s="80" t="s">
        <v>196</v>
      </c>
      <c r="D72" s="81" t="s">
        <v>78</v>
      </c>
      <c r="E72" s="83">
        <v>0.0</v>
      </c>
      <c r="F72" s="84" t="s">
        <v>81</v>
      </c>
      <c r="G72" s="86" t="s">
        <v>81</v>
      </c>
      <c r="H72" s="83">
        <v>0.0</v>
      </c>
      <c r="I72" s="84" t="s">
        <v>81</v>
      </c>
      <c r="J72" s="86" t="s">
        <v>81</v>
      </c>
      <c r="K72" s="83">
        <v>0.0</v>
      </c>
      <c r="L72" s="84" t="s">
        <v>81</v>
      </c>
      <c r="M72" s="86" t="s">
        <v>81</v>
      </c>
      <c r="N72" s="83">
        <v>0.0</v>
      </c>
      <c r="O72" s="84" t="s">
        <v>81</v>
      </c>
      <c r="P72" s="86" t="s">
        <v>81</v>
      </c>
      <c r="Q72" s="88">
        <f t="shared" si="18"/>
        <v>0</v>
      </c>
      <c r="R72" s="89">
        <v>0.0</v>
      </c>
      <c r="S72" s="90">
        <f t="shared" si="17"/>
        <v>0</v>
      </c>
    </row>
    <row r="73" ht="15.75" customHeight="1">
      <c r="A73" s="30"/>
      <c r="B73" s="11"/>
      <c r="C73" s="80" t="s">
        <v>217</v>
      </c>
      <c r="D73" s="127" t="s">
        <v>116</v>
      </c>
      <c r="E73" s="83">
        <v>0.0</v>
      </c>
      <c r="F73" s="85">
        <v>0.0</v>
      </c>
      <c r="G73" s="128" t="s">
        <v>117</v>
      </c>
      <c r="H73" s="83">
        <v>0.0</v>
      </c>
      <c r="I73" s="85">
        <v>0.0</v>
      </c>
      <c r="J73" s="128" t="s">
        <v>117</v>
      </c>
      <c r="K73" s="83">
        <v>0.0</v>
      </c>
      <c r="L73" s="85">
        <v>0.0</v>
      </c>
      <c r="M73" s="128" t="s">
        <v>117</v>
      </c>
      <c r="N73" s="83">
        <v>0.0</v>
      </c>
      <c r="O73" s="85">
        <v>0.0</v>
      </c>
      <c r="P73" s="128" t="s">
        <v>117</v>
      </c>
      <c r="Q73" s="88">
        <f t="shared" si="18"/>
        <v>0</v>
      </c>
      <c r="R73" s="89">
        <f>F73+I73+L73+O73</f>
        <v>0</v>
      </c>
      <c r="S73" s="90">
        <f t="shared" si="17"/>
        <v>0</v>
      </c>
    </row>
    <row r="74" ht="15.75" customHeight="1">
      <c r="A74" s="30"/>
      <c r="B74" s="11"/>
      <c r="C74" s="80" t="s">
        <v>248</v>
      </c>
      <c r="D74" s="81" t="s">
        <v>78</v>
      </c>
      <c r="E74" s="83">
        <v>0.0</v>
      </c>
      <c r="F74" s="84" t="s">
        <v>81</v>
      </c>
      <c r="G74" s="86" t="s">
        <v>81</v>
      </c>
      <c r="H74" s="83">
        <v>0.0</v>
      </c>
      <c r="I74" s="84" t="s">
        <v>81</v>
      </c>
      <c r="J74" s="86" t="s">
        <v>81</v>
      </c>
      <c r="K74" s="83">
        <v>0.0</v>
      </c>
      <c r="L74" s="84" t="s">
        <v>81</v>
      </c>
      <c r="M74" s="86" t="s">
        <v>81</v>
      </c>
      <c r="N74" s="83">
        <v>0.0</v>
      </c>
      <c r="O74" s="84" t="s">
        <v>81</v>
      </c>
      <c r="P74" s="86" t="s">
        <v>81</v>
      </c>
      <c r="Q74" s="88">
        <f t="shared" si="18"/>
        <v>0</v>
      </c>
      <c r="R74" s="89">
        <v>0.0</v>
      </c>
      <c r="S74" s="90">
        <f t="shared" si="17"/>
        <v>0</v>
      </c>
    </row>
    <row r="75" ht="15.75" customHeight="1">
      <c r="A75" s="30"/>
      <c r="B75" s="11"/>
      <c r="C75" s="80" t="s">
        <v>269</v>
      </c>
      <c r="D75" s="127" t="s">
        <v>116</v>
      </c>
      <c r="E75" s="83">
        <v>0.0</v>
      </c>
      <c r="F75" s="85">
        <v>0.0</v>
      </c>
      <c r="G75" s="128" t="s">
        <v>117</v>
      </c>
      <c r="H75" s="83">
        <v>0.0</v>
      </c>
      <c r="I75" s="85">
        <v>0.0</v>
      </c>
      <c r="J75" s="128" t="s">
        <v>117</v>
      </c>
      <c r="K75" s="83">
        <v>0.0</v>
      </c>
      <c r="L75" s="85">
        <v>0.0</v>
      </c>
      <c r="M75" s="128" t="s">
        <v>117</v>
      </c>
      <c r="N75" s="83">
        <v>0.0</v>
      </c>
      <c r="O75" s="85">
        <v>0.0</v>
      </c>
      <c r="P75" s="128" t="s">
        <v>117</v>
      </c>
      <c r="Q75" s="88">
        <f t="shared" si="18"/>
        <v>0</v>
      </c>
      <c r="R75" s="89">
        <f t="shared" ref="R75:R77" si="24">F75+I75+L75+O75</f>
        <v>0</v>
      </c>
      <c r="S75" s="90">
        <f t="shared" si="17"/>
        <v>0</v>
      </c>
    </row>
    <row r="76" ht="15.75" customHeight="1">
      <c r="A76" s="30"/>
      <c r="B76" s="11"/>
      <c r="C76" s="80" t="s">
        <v>297</v>
      </c>
      <c r="D76" s="127" t="s">
        <v>125</v>
      </c>
      <c r="E76" s="83">
        <v>0.0</v>
      </c>
      <c r="F76" s="85">
        <v>0.0</v>
      </c>
      <c r="G76" s="128" t="s">
        <v>117</v>
      </c>
      <c r="H76" s="83">
        <v>0.0</v>
      </c>
      <c r="I76" s="85">
        <v>0.0</v>
      </c>
      <c r="J76" s="128" t="s">
        <v>117</v>
      </c>
      <c r="K76" s="83">
        <v>0.0</v>
      </c>
      <c r="L76" s="85">
        <v>0.0</v>
      </c>
      <c r="M76" s="128" t="s">
        <v>117</v>
      </c>
      <c r="N76" s="83">
        <v>0.0</v>
      </c>
      <c r="O76" s="85">
        <v>0.0</v>
      </c>
      <c r="P76" s="128" t="s">
        <v>117</v>
      </c>
      <c r="Q76" s="88">
        <f t="shared" si="18"/>
        <v>0</v>
      </c>
      <c r="R76" s="89">
        <f t="shared" si="24"/>
        <v>0</v>
      </c>
      <c r="S76" s="90">
        <f t="shared" si="17"/>
        <v>0</v>
      </c>
    </row>
    <row r="77" ht="15.75" customHeight="1">
      <c r="A77" s="30"/>
      <c r="B77" s="11"/>
      <c r="C77" s="80" t="s">
        <v>315</v>
      </c>
      <c r="D77" s="127" t="s">
        <v>125</v>
      </c>
      <c r="E77" s="83">
        <v>0.0</v>
      </c>
      <c r="F77" s="85">
        <v>0.0</v>
      </c>
      <c r="G77" s="128" t="s">
        <v>117</v>
      </c>
      <c r="H77" s="83">
        <v>0.0</v>
      </c>
      <c r="I77" s="85">
        <v>0.0</v>
      </c>
      <c r="J77" s="128" t="s">
        <v>117</v>
      </c>
      <c r="K77" s="83">
        <v>0.0</v>
      </c>
      <c r="L77" s="85">
        <v>0.0</v>
      </c>
      <c r="M77" s="128" t="s">
        <v>117</v>
      </c>
      <c r="N77" s="83">
        <v>0.0</v>
      </c>
      <c r="O77" s="85">
        <v>0.0</v>
      </c>
      <c r="P77" s="128" t="s">
        <v>117</v>
      </c>
      <c r="Q77" s="88">
        <f t="shared" si="18"/>
        <v>0</v>
      </c>
      <c r="R77" s="89">
        <f t="shared" si="24"/>
        <v>0</v>
      </c>
      <c r="S77" s="90">
        <f t="shared" si="17"/>
        <v>0</v>
      </c>
    </row>
    <row r="78" ht="15.75" customHeight="1">
      <c r="A78" s="30"/>
      <c r="B78" s="11"/>
      <c r="C78" s="80" t="s">
        <v>333</v>
      </c>
      <c r="D78" s="81" t="s">
        <v>78</v>
      </c>
      <c r="E78" s="83">
        <v>0.0</v>
      </c>
      <c r="F78" s="84" t="s">
        <v>81</v>
      </c>
      <c r="G78" s="86" t="s">
        <v>81</v>
      </c>
      <c r="H78" s="83">
        <v>0.0</v>
      </c>
      <c r="I78" s="84" t="s">
        <v>81</v>
      </c>
      <c r="J78" s="86" t="s">
        <v>81</v>
      </c>
      <c r="K78" s="83">
        <v>0.0</v>
      </c>
      <c r="L78" s="84" t="s">
        <v>81</v>
      </c>
      <c r="M78" s="86" t="s">
        <v>81</v>
      </c>
      <c r="N78" s="83">
        <v>0.0</v>
      </c>
      <c r="O78" s="84" t="s">
        <v>81</v>
      </c>
      <c r="P78" s="86" t="s">
        <v>81</v>
      </c>
      <c r="Q78" s="88">
        <f t="shared" si="18"/>
        <v>0</v>
      </c>
      <c r="R78" s="89">
        <v>0.0</v>
      </c>
      <c r="S78" s="90">
        <f t="shared" si="17"/>
        <v>0</v>
      </c>
    </row>
    <row r="79" ht="15.75" customHeight="1">
      <c r="A79" s="30"/>
      <c r="B79" s="11"/>
      <c r="C79" s="80" t="s">
        <v>353</v>
      </c>
      <c r="D79" s="127" t="s">
        <v>116</v>
      </c>
      <c r="E79" s="83">
        <v>0.0</v>
      </c>
      <c r="F79" s="85">
        <v>0.0</v>
      </c>
      <c r="G79" s="128" t="s">
        <v>117</v>
      </c>
      <c r="H79" s="83">
        <v>0.0</v>
      </c>
      <c r="I79" s="85">
        <v>0.0</v>
      </c>
      <c r="J79" s="128" t="s">
        <v>117</v>
      </c>
      <c r="K79" s="83">
        <v>0.0</v>
      </c>
      <c r="L79" s="85">
        <v>0.0</v>
      </c>
      <c r="M79" s="128" t="s">
        <v>117</v>
      </c>
      <c r="N79" s="83">
        <v>0.0</v>
      </c>
      <c r="O79" s="85">
        <v>0.0</v>
      </c>
      <c r="P79" s="128" t="s">
        <v>117</v>
      </c>
      <c r="Q79" s="88">
        <f t="shared" si="18"/>
        <v>0</v>
      </c>
      <c r="R79" s="89">
        <f t="shared" ref="R79:R80" si="25">F79+I79+L79+O79</f>
        <v>0</v>
      </c>
      <c r="S79" s="90">
        <f t="shared" si="17"/>
        <v>0</v>
      </c>
    </row>
    <row r="80" ht="15.75" customHeight="1">
      <c r="A80" s="30"/>
      <c r="B80" s="11"/>
      <c r="C80" s="80" t="s">
        <v>380</v>
      </c>
      <c r="D80" s="127" t="s">
        <v>116</v>
      </c>
      <c r="E80" s="83">
        <v>0.0</v>
      </c>
      <c r="F80" s="85">
        <v>0.0</v>
      </c>
      <c r="G80" s="128" t="s">
        <v>117</v>
      </c>
      <c r="H80" s="83">
        <v>0.0</v>
      </c>
      <c r="I80" s="85">
        <v>0.0</v>
      </c>
      <c r="J80" s="128" t="s">
        <v>117</v>
      </c>
      <c r="K80" s="83">
        <v>0.0</v>
      </c>
      <c r="L80" s="85">
        <v>0.0</v>
      </c>
      <c r="M80" s="128" t="s">
        <v>117</v>
      </c>
      <c r="N80" s="83">
        <v>0.0</v>
      </c>
      <c r="O80" s="85">
        <v>0.0</v>
      </c>
      <c r="P80" s="128" t="s">
        <v>117</v>
      </c>
      <c r="Q80" s="88">
        <f t="shared" si="18"/>
        <v>0</v>
      </c>
      <c r="R80" s="89">
        <f t="shared" si="25"/>
        <v>0</v>
      </c>
      <c r="S80" s="90">
        <f t="shared" si="17"/>
        <v>0</v>
      </c>
    </row>
    <row r="81" ht="15.75" customHeight="1">
      <c r="A81" s="30"/>
      <c r="B81" s="11"/>
      <c r="C81" s="80" t="s">
        <v>376</v>
      </c>
      <c r="D81" s="81" t="s">
        <v>78</v>
      </c>
      <c r="E81" s="83">
        <v>0.0</v>
      </c>
      <c r="F81" s="84" t="s">
        <v>81</v>
      </c>
      <c r="G81" s="86" t="s">
        <v>81</v>
      </c>
      <c r="H81" s="83">
        <v>0.0</v>
      </c>
      <c r="I81" s="84" t="s">
        <v>81</v>
      </c>
      <c r="J81" s="86" t="s">
        <v>81</v>
      </c>
      <c r="K81" s="83">
        <v>0.0</v>
      </c>
      <c r="L81" s="84" t="s">
        <v>81</v>
      </c>
      <c r="M81" s="86" t="s">
        <v>81</v>
      </c>
      <c r="N81" s="83">
        <v>0.0</v>
      </c>
      <c r="O81" s="84" t="s">
        <v>81</v>
      </c>
      <c r="P81" s="86" t="s">
        <v>81</v>
      </c>
      <c r="Q81" s="88">
        <f t="shared" si="18"/>
        <v>0</v>
      </c>
      <c r="R81" s="89">
        <v>0.0</v>
      </c>
      <c r="S81" s="90">
        <f t="shared" si="17"/>
        <v>0</v>
      </c>
    </row>
    <row r="82" ht="15.75" customHeight="1">
      <c r="A82" s="30"/>
      <c r="B82" s="11"/>
      <c r="C82" s="80" t="s">
        <v>410</v>
      </c>
      <c r="D82" s="81" t="s">
        <v>78</v>
      </c>
      <c r="E82" s="83">
        <v>0.0</v>
      </c>
      <c r="F82" s="84" t="s">
        <v>81</v>
      </c>
      <c r="G82" s="86" t="s">
        <v>81</v>
      </c>
      <c r="H82" s="83">
        <v>0.0</v>
      </c>
      <c r="I82" s="84" t="s">
        <v>81</v>
      </c>
      <c r="J82" s="86" t="s">
        <v>81</v>
      </c>
      <c r="K82" s="83">
        <v>0.0</v>
      </c>
      <c r="L82" s="84" t="s">
        <v>81</v>
      </c>
      <c r="M82" s="86" t="s">
        <v>81</v>
      </c>
      <c r="N82" s="83">
        <v>0.0</v>
      </c>
      <c r="O82" s="84" t="s">
        <v>81</v>
      </c>
      <c r="P82" s="86" t="s">
        <v>81</v>
      </c>
      <c r="Q82" s="88">
        <f t="shared" si="18"/>
        <v>0</v>
      </c>
      <c r="R82" s="89">
        <v>0.0</v>
      </c>
      <c r="S82" s="90">
        <f t="shared" si="17"/>
        <v>0</v>
      </c>
    </row>
    <row r="83" ht="15.75" customHeight="1">
      <c r="A83" s="30"/>
      <c r="B83" s="11"/>
      <c r="C83" s="80" t="s">
        <v>317</v>
      </c>
      <c r="D83" s="81" t="s">
        <v>78</v>
      </c>
      <c r="E83" s="83">
        <v>0.0</v>
      </c>
      <c r="F83" s="84" t="s">
        <v>81</v>
      </c>
      <c r="G83" s="86" t="s">
        <v>81</v>
      </c>
      <c r="H83" s="83">
        <v>0.0</v>
      </c>
      <c r="I83" s="84" t="s">
        <v>81</v>
      </c>
      <c r="J83" s="86" t="s">
        <v>81</v>
      </c>
      <c r="K83" s="83">
        <v>0.0</v>
      </c>
      <c r="L83" s="84" t="s">
        <v>81</v>
      </c>
      <c r="M83" s="86" t="s">
        <v>81</v>
      </c>
      <c r="N83" s="83">
        <v>0.0</v>
      </c>
      <c r="O83" s="84" t="s">
        <v>81</v>
      </c>
      <c r="P83" s="86" t="s">
        <v>81</v>
      </c>
      <c r="Q83" s="88">
        <f t="shared" si="18"/>
        <v>0</v>
      </c>
      <c r="R83" s="89">
        <v>0.0</v>
      </c>
      <c r="S83" s="90">
        <f t="shared" si="17"/>
        <v>0</v>
      </c>
    </row>
    <row r="84" ht="15.75" customHeight="1">
      <c r="A84" s="30"/>
      <c r="B84" s="11"/>
      <c r="C84" s="80" t="s">
        <v>432</v>
      </c>
      <c r="D84" s="127" t="s">
        <v>440</v>
      </c>
      <c r="E84" s="83">
        <v>0.0</v>
      </c>
      <c r="F84" s="85">
        <v>0.0</v>
      </c>
      <c r="G84" s="128" t="s">
        <v>117</v>
      </c>
      <c r="H84" s="83">
        <v>0.0</v>
      </c>
      <c r="I84" s="85">
        <v>0.0</v>
      </c>
      <c r="J84" s="128" t="s">
        <v>117</v>
      </c>
      <c r="K84" s="83">
        <v>0.0</v>
      </c>
      <c r="L84" s="85">
        <v>0.0</v>
      </c>
      <c r="M84" s="128" t="s">
        <v>117</v>
      </c>
      <c r="N84" s="83">
        <v>0.0</v>
      </c>
      <c r="O84" s="85">
        <v>0.0</v>
      </c>
      <c r="P84" s="128" t="s">
        <v>117</v>
      </c>
      <c r="Q84" s="88">
        <f t="shared" si="18"/>
        <v>0</v>
      </c>
      <c r="R84" s="89">
        <f>F84+I84+L84+O84</f>
        <v>0</v>
      </c>
      <c r="S84" s="90">
        <f t="shared" si="17"/>
        <v>0</v>
      </c>
    </row>
    <row r="85" ht="15.75" customHeight="1">
      <c r="A85" s="30"/>
      <c r="B85" s="11"/>
      <c r="C85" s="80" t="s">
        <v>395</v>
      </c>
      <c r="D85" s="81" t="s">
        <v>78</v>
      </c>
      <c r="E85" s="83">
        <v>0.0</v>
      </c>
      <c r="F85" s="84" t="s">
        <v>81</v>
      </c>
      <c r="G85" s="86" t="s">
        <v>81</v>
      </c>
      <c r="H85" s="83">
        <v>0.0</v>
      </c>
      <c r="I85" s="84" t="s">
        <v>81</v>
      </c>
      <c r="J85" s="86" t="s">
        <v>81</v>
      </c>
      <c r="K85" s="83">
        <v>0.0</v>
      </c>
      <c r="L85" s="84" t="s">
        <v>81</v>
      </c>
      <c r="M85" s="86" t="s">
        <v>81</v>
      </c>
      <c r="N85" s="83">
        <v>0.0</v>
      </c>
      <c r="O85" s="84" t="s">
        <v>81</v>
      </c>
      <c r="P85" s="86" t="s">
        <v>81</v>
      </c>
      <c r="Q85" s="88">
        <f t="shared" si="18"/>
        <v>0</v>
      </c>
      <c r="R85" s="89">
        <v>0.0</v>
      </c>
      <c r="S85" s="90">
        <f t="shared" si="17"/>
        <v>0</v>
      </c>
    </row>
    <row r="86" ht="15.75" customHeight="1">
      <c r="A86" s="30"/>
      <c r="B86" s="11"/>
      <c r="C86" s="80" t="s">
        <v>436</v>
      </c>
      <c r="D86" s="127" t="s">
        <v>486</v>
      </c>
      <c r="E86" s="83">
        <v>0.0</v>
      </c>
      <c r="F86" s="85">
        <v>0.0</v>
      </c>
      <c r="G86" s="128" t="s">
        <v>117</v>
      </c>
      <c r="H86" s="83">
        <v>0.0</v>
      </c>
      <c r="I86" s="85">
        <v>0.0</v>
      </c>
      <c r="J86" s="128" t="s">
        <v>117</v>
      </c>
      <c r="K86" s="83">
        <v>0.0</v>
      </c>
      <c r="L86" s="85">
        <v>0.0</v>
      </c>
      <c r="M86" s="128" t="s">
        <v>117</v>
      </c>
      <c r="N86" s="83">
        <v>0.0</v>
      </c>
      <c r="O86" s="85">
        <v>0.0</v>
      </c>
      <c r="P86" s="128" t="s">
        <v>117</v>
      </c>
      <c r="Q86" s="88">
        <f t="shared" si="18"/>
        <v>0</v>
      </c>
      <c r="R86" s="89">
        <f t="shared" ref="R86:R87" si="26">F86+I86+L86+O86</f>
        <v>0</v>
      </c>
      <c r="S86" s="90">
        <f t="shared" si="17"/>
        <v>0</v>
      </c>
    </row>
    <row r="87" ht="15.75" customHeight="1">
      <c r="A87" s="30"/>
      <c r="B87" s="11"/>
      <c r="C87" s="80" t="s">
        <v>374</v>
      </c>
      <c r="D87" s="127" t="s">
        <v>116</v>
      </c>
      <c r="E87" s="83">
        <v>0.0</v>
      </c>
      <c r="F87" s="85">
        <v>0.0</v>
      </c>
      <c r="G87" s="128" t="s">
        <v>117</v>
      </c>
      <c r="H87" s="83">
        <v>0.0</v>
      </c>
      <c r="I87" s="85">
        <v>0.0</v>
      </c>
      <c r="J87" s="128" t="s">
        <v>117</v>
      </c>
      <c r="K87" s="83">
        <v>0.0</v>
      </c>
      <c r="L87" s="85">
        <v>0.0</v>
      </c>
      <c r="M87" s="128" t="s">
        <v>117</v>
      </c>
      <c r="N87" s="83">
        <v>0.0</v>
      </c>
      <c r="O87" s="85">
        <v>0.0</v>
      </c>
      <c r="P87" s="128" t="s">
        <v>117</v>
      </c>
      <c r="Q87" s="88">
        <f t="shared" si="18"/>
        <v>0</v>
      </c>
      <c r="R87" s="89">
        <f t="shared" si="26"/>
        <v>0</v>
      </c>
      <c r="S87" s="90">
        <f t="shared" si="17"/>
        <v>0</v>
      </c>
    </row>
    <row r="88" ht="15.75" customHeight="1">
      <c r="A88" s="30"/>
      <c r="B88" s="11"/>
      <c r="C88" s="80" t="s">
        <v>218</v>
      </c>
      <c r="D88" s="81" t="s">
        <v>78</v>
      </c>
      <c r="E88" s="83">
        <v>0.0</v>
      </c>
      <c r="F88" s="84" t="s">
        <v>81</v>
      </c>
      <c r="G88" s="86" t="s">
        <v>81</v>
      </c>
      <c r="H88" s="83">
        <v>0.0</v>
      </c>
      <c r="I88" s="84" t="s">
        <v>81</v>
      </c>
      <c r="J88" s="86" t="s">
        <v>81</v>
      </c>
      <c r="K88" s="83">
        <v>0.0</v>
      </c>
      <c r="L88" s="84" t="s">
        <v>81</v>
      </c>
      <c r="M88" s="86" t="s">
        <v>81</v>
      </c>
      <c r="N88" s="83">
        <v>0.0</v>
      </c>
      <c r="O88" s="84" t="s">
        <v>81</v>
      </c>
      <c r="P88" s="86" t="s">
        <v>81</v>
      </c>
      <c r="Q88" s="88">
        <f t="shared" si="18"/>
        <v>0</v>
      </c>
      <c r="R88" s="89">
        <v>0.0</v>
      </c>
      <c r="S88" s="90">
        <f t="shared" si="17"/>
        <v>0</v>
      </c>
    </row>
    <row r="89" ht="15.75" customHeight="1">
      <c r="A89" s="30"/>
      <c r="B89" s="11"/>
      <c r="C89" s="80" t="s">
        <v>223</v>
      </c>
      <c r="D89" s="81" t="s">
        <v>78</v>
      </c>
      <c r="E89" s="83">
        <v>0.0</v>
      </c>
      <c r="F89" s="84" t="s">
        <v>81</v>
      </c>
      <c r="G89" s="86" t="s">
        <v>81</v>
      </c>
      <c r="H89" s="83">
        <v>0.0</v>
      </c>
      <c r="I89" s="84" t="s">
        <v>81</v>
      </c>
      <c r="J89" s="86" t="s">
        <v>81</v>
      </c>
      <c r="K89" s="83">
        <v>0.0</v>
      </c>
      <c r="L89" s="84" t="s">
        <v>81</v>
      </c>
      <c r="M89" s="86" t="s">
        <v>81</v>
      </c>
      <c r="N89" s="83">
        <v>0.0</v>
      </c>
      <c r="O89" s="84" t="s">
        <v>81</v>
      </c>
      <c r="P89" s="86" t="s">
        <v>81</v>
      </c>
      <c r="Q89" s="88">
        <f t="shared" si="18"/>
        <v>0</v>
      </c>
      <c r="R89" s="89">
        <v>0.0</v>
      </c>
      <c r="S89" s="90">
        <f t="shared" si="17"/>
        <v>0</v>
      </c>
    </row>
    <row r="90" ht="15.75" customHeight="1">
      <c r="A90" s="30"/>
      <c r="B90" s="11"/>
      <c r="C90" s="80" t="s">
        <v>200</v>
      </c>
      <c r="D90" s="81" t="s">
        <v>78</v>
      </c>
      <c r="E90" s="83">
        <v>0.0</v>
      </c>
      <c r="F90" s="84" t="s">
        <v>81</v>
      </c>
      <c r="G90" s="86" t="s">
        <v>81</v>
      </c>
      <c r="H90" s="83">
        <v>0.0</v>
      </c>
      <c r="I90" s="84" t="s">
        <v>81</v>
      </c>
      <c r="J90" s="86" t="s">
        <v>81</v>
      </c>
      <c r="K90" s="83">
        <v>0.0</v>
      </c>
      <c r="L90" s="84" t="s">
        <v>81</v>
      </c>
      <c r="M90" s="86" t="s">
        <v>81</v>
      </c>
      <c r="N90" s="83">
        <v>0.0</v>
      </c>
      <c r="O90" s="84" t="s">
        <v>81</v>
      </c>
      <c r="P90" s="86" t="s">
        <v>81</v>
      </c>
      <c r="Q90" s="88">
        <f t="shared" si="18"/>
        <v>0</v>
      </c>
      <c r="R90" s="89">
        <v>0.0</v>
      </c>
      <c r="S90" s="90">
        <f t="shared" si="17"/>
        <v>0</v>
      </c>
    </row>
    <row r="91" ht="15.75" customHeight="1">
      <c r="A91" s="30"/>
      <c r="B91" s="11"/>
      <c r="C91" s="80" t="s">
        <v>298</v>
      </c>
      <c r="D91" s="81" t="s">
        <v>78</v>
      </c>
      <c r="E91" s="83">
        <v>0.0</v>
      </c>
      <c r="F91" s="84" t="s">
        <v>81</v>
      </c>
      <c r="G91" s="86" t="s">
        <v>81</v>
      </c>
      <c r="H91" s="83">
        <v>0.0</v>
      </c>
      <c r="I91" s="84" t="s">
        <v>81</v>
      </c>
      <c r="J91" s="86" t="s">
        <v>81</v>
      </c>
      <c r="K91" s="83">
        <v>0.0</v>
      </c>
      <c r="L91" s="84" t="s">
        <v>81</v>
      </c>
      <c r="M91" s="86" t="s">
        <v>81</v>
      </c>
      <c r="N91" s="83">
        <v>0.0</v>
      </c>
      <c r="O91" s="84" t="s">
        <v>81</v>
      </c>
      <c r="P91" s="86" t="s">
        <v>81</v>
      </c>
      <c r="Q91" s="88">
        <f t="shared" si="18"/>
        <v>0</v>
      </c>
      <c r="R91" s="89">
        <v>0.0</v>
      </c>
      <c r="S91" s="90">
        <f t="shared" si="17"/>
        <v>0</v>
      </c>
    </row>
    <row r="92" ht="15.75" customHeight="1">
      <c r="A92" s="30"/>
      <c r="B92" s="11"/>
      <c r="C92" s="80" t="s">
        <v>382</v>
      </c>
      <c r="D92" s="81" t="s">
        <v>78</v>
      </c>
      <c r="E92" s="83">
        <v>0.0</v>
      </c>
      <c r="F92" s="84" t="s">
        <v>81</v>
      </c>
      <c r="G92" s="86" t="s">
        <v>81</v>
      </c>
      <c r="H92" s="83">
        <v>0.0</v>
      </c>
      <c r="I92" s="84" t="s">
        <v>81</v>
      </c>
      <c r="J92" s="86" t="s">
        <v>81</v>
      </c>
      <c r="K92" s="83">
        <v>0.0</v>
      </c>
      <c r="L92" s="84" t="s">
        <v>81</v>
      </c>
      <c r="M92" s="86" t="s">
        <v>81</v>
      </c>
      <c r="N92" s="83">
        <v>0.0</v>
      </c>
      <c r="O92" s="84" t="s">
        <v>81</v>
      </c>
      <c r="P92" s="86" t="s">
        <v>81</v>
      </c>
      <c r="Q92" s="88">
        <f t="shared" si="18"/>
        <v>0</v>
      </c>
      <c r="R92" s="89">
        <v>0.0</v>
      </c>
      <c r="S92" s="90">
        <f t="shared" si="17"/>
        <v>0</v>
      </c>
    </row>
    <row r="93" ht="15.75" customHeight="1">
      <c r="A93" s="30"/>
      <c r="B93" s="11"/>
      <c r="C93" s="80" t="s">
        <v>407</v>
      </c>
      <c r="D93" s="81" t="s">
        <v>78</v>
      </c>
      <c r="E93" s="83">
        <v>0.0</v>
      </c>
      <c r="F93" s="84" t="s">
        <v>81</v>
      </c>
      <c r="G93" s="86" t="s">
        <v>81</v>
      </c>
      <c r="H93" s="83">
        <v>0.0</v>
      </c>
      <c r="I93" s="84" t="s">
        <v>81</v>
      </c>
      <c r="J93" s="86" t="s">
        <v>81</v>
      </c>
      <c r="K93" s="83">
        <v>0.0</v>
      </c>
      <c r="L93" s="84" t="s">
        <v>81</v>
      </c>
      <c r="M93" s="86" t="s">
        <v>81</v>
      </c>
      <c r="N93" s="83">
        <v>0.0</v>
      </c>
      <c r="O93" s="84" t="s">
        <v>81</v>
      </c>
      <c r="P93" s="86" t="s">
        <v>81</v>
      </c>
      <c r="Q93" s="88">
        <f t="shared" si="18"/>
        <v>0</v>
      </c>
      <c r="R93" s="89">
        <v>0.0</v>
      </c>
      <c r="S93" s="90">
        <f t="shared" si="17"/>
        <v>0</v>
      </c>
    </row>
    <row r="94" ht="15.75" customHeight="1">
      <c r="A94" s="30"/>
      <c r="B94" s="11"/>
      <c r="C94" s="80" t="s">
        <v>429</v>
      </c>
      <c r="D94" s="81" t="s">
        <v>78</v>
      </c>
      <c r="E94" s="83">
        <v>0.0</v>
      </c>
      <c r="F94" s="84" t="s">
        <v>81</v>
      </c>
      <c r="G94" s="86" t="s">
        <v>81</v>
      </c>
      <c r="H94" s="83">
        <v>0.0</v>
      </c>
      <c r="I94" s="84" t="s">
        <v>81</v>
      </c>
      <c r="J94" s="86" t="s">
        <v>81</v>
      </c>
      <c r="K94" s="83">
        <v>0.0</v>
      </c>
      <c r="L94" s="84" t="s">
        <v>81</v>
      </c>
      <c r="M94" s="86" t="s">
        <v>81</v>
      </c>
      <c r="N94" s="83">
        <v>0.0</v>
      </c>
      <c r="O94" s="84" t="s">
        <v>81</v>
      </c>
      <c r="P94" s="86" t="s">
        <v>81</v>
      </c>
      <c r="Q94" s="88">
        <f t="shared" si="18"/>
        <v>0</v>
      </c>
      <c r="R94" s="89">
        <v>0.0</v>
      </c>
      <c r="S94" s="90">
        <f t="shared" si="17"/>
        <v>0</v>
      </c>
    </row>
    <row r="95" ht="15.75" customHeight="1">
      <c r="A95" s="30"/>
      <c r="B95" s="11"/>
      <c r="C95" s="80" t="s">
        <v>474</v>
      </c>
      <c r="D95" s="81" t="s">
        <v>78</v>
      </c>
      <c r="E95" s="83">
        <v>0.0</v>
      </c>
      <c r="F95" s="84" t="s">
        <v>81</v>
      </c>
      <c r="G95" s="86" t="s">
        <v>81</v>
      </c>
      <c r="H95" s="83">
        <v>0.0</v>
      </c>
      <c r="I95" s="84" t="s">
        <v>81</v>
      </c>
      <c r="J95" s="86" t="s">
        <v>81</v>
      </c>
      <c r="K95" s="83">
        <v>0.0</v>
      </c>
      <c r="L95" s="84" t="s">
        <v>81</v>
      </c>
      <c r="M95" s="86" t="s">
        <v>81</v>
      </c>
      <c r="N95" s="83">
        <v>0.0</v>
      </c>
      <c r="O95" s="84" t="s">
        <v>81</v>
      </c>
      <c r="P95" s="86" t="s">
        <v>81</v>
      </c>
      <c r="Q95" s="88">
        <f t="shared" si="18"/>
        <v>0</v>
      </c>
      <c r="R95" s="89">
        <v>0.0</v>
      </c>
      <c r="S95" s="90">
        <f t="shared" si="17"/>
        <v>0</v>
      </c>
    </row>
    <row r="96" ht="15.75" customHeight="1">
      <c r="A96" s="30"/>
      <c r="B96" s="11"/>
      <c r="C96" s="80" t="s">
        <v>391</v>
      </c>
      <c r="D96" s="81" t="s">
        <v>78</v>
      </c>
      <c r="E96" s="83">
        <v>0.0</v>
      </c>
      <c r="F96" s="84" t="s">
        <v>81</v>
      </c>
      <c r="G96" s="86" t="s">
        <v>81</v>
      </c>
      <c r="H96" s="83">
        <v>0.0</v>
      </c>
      <c r="I96" s="84" t="s">
        <v>81</v>
      </c>
      <c r="J96" s="86" t="s">
        <v>81</v>
      </c>
      <c r="K96" s="83">
        <v>0.0</v>
      </c>
      <c r="L96" s="84" t="s">
        <v>81</v>
      </c>
      <c r="M96" s="86" t="s">
        <v>81</v>
      </c>
      <c r="N96" s="83">
        <v>0.0</v>
      </c>
      <c r="O96" s="84" t="s">
        <v>81</v>
      </c>
      <c r="P96" s="86" t="s">
        <v>81</v>
      </c>
      <c r="Q96" s="88">
        <f t="shared" si="18"/>
        <v>0</v>
      </c>
      <c r="R96" s="89">
        <v>0.0</v>
      </c>
      <c r="S96" s="90">
        <f t="shared" si="17"/>
        <v>0</v>
      </c>
    </row>
    <row r="97" ht="15.75" customHeight="1">
      <c r="A97" s="30"/>
      <c r="B97" s="11"/>
      <c r="C97" s="80" t="s">
        <v>384</v>
      </c>
      <c r="D97" s="81" t="s">
        <v>78</v>
      </c>
      <c r="E97" s="83">
        <v>0.0</v>
      </c>
      <c r="F97" s="84" t="s">
        <v>81</v>
      </c>
      <c r="G97" s="86" t="s">
        <v>81</v>
      </c>
      <c r="H97" s="83">
        <v>0.0</v>
      </c>
      <c r="I97" s="84" t="s">
        <v>81</v>
      </c>
      <c r="J97" s="86" t="s">
        <v>81</v>
      </c>
      <c r="K97" s="83">
        <v>0.0</v>
      </c>
      <c r="L97" s="84" t="s">
        <v>81</v>
      </c>
      <c r="M97" s="86" t="s">
        <v>81</v>
      </c>
      <c r="N97" s="83">
        <v>0.0</v>
      </c>
      <c r="O97" s="84" t="s">
        <v>81</v>
      </c>
      <c r="P97" s="86" t="s">
        <v>81</v>
      </c>
      <c r="Q97" s="88">
        <f t="shared" si="18"/>
        <v>0</v>
      </c>
      <c r="R97" s="89">
        <v>0.0</v>
      </c>
      <c r="S97" s="90">
        <f t="shared" si="17"/>
        <v>0</v>
      </c>
    </row>
    <row r="98" ht="15.75" customHeight="1">
      <c r="A98" s="30"/>
      <c r="B98" s="11"/>
      <c r="C98" s="80" t="s">
        <v>532</v>
      </c>
      <c r="D98" s="81" t="s">
        <v>78</v>
      </c>
      <c r="E98" s="83">
        <v>0.0</v>
      </c>
      <c r="F98" s="84" t="s">
        <v>81</v>
      </c>
      <c r="G98" s="86" t="s">
        <v>81</v>
      </c>
      <c r="H98" s="83">
        <v>0.0</v>
      </c>
      <c r="I98" s="84" t="s">
        <v>81</v>
      </c>
      <c r="J98" s="86" t="s">
        <v>81</v>
      </c>
      <c r="K98" s="83">
        <v>0.0</v>
      </c>
      <c r="L98" s="84" t="s">
        <v>81</v>
      </c>
      <c r="M98" s="86" t="s">
        <v>81</v>
      </c>
      <c r="N98" s="83">
        <v>0.0</v>
      </c>
      <c r="O98" s="84" t="s">
        <v>81</v>
      </c>
      <c r="P98" s="86" t="s">
        <v>81</v>
      </c>
      <c r="Q98" s="88">
        <f t="shared" si="18"/>
        <v>0</v>
      </c>
      <c r="R98" s="89">
        <v>0.0</v>
      </c>
      <c r="S98" s="90">
        <f t="shared" si="17"/>
        <v>0</v>
      </c>
    </row>
    <row r="99" ht="15.75" customHeight="1">
      <c r="A99" s="30"/>
      <c r="B99" s="11"/>
      <c r="C99" s="80" t="s">
        <v>533</v>
      </c>
      <c r="D99" s="81" t="s">
        <v>78</v>
      </c>
      <c r="E99" s="83">
        <v>0.0</v>
      </c>
      <c r="F99" s="84" t="s">
        <v>81</v>
      </c>
      <c r="G99" s="86" t="s">
        <v>81</v>
      </c>
      <c r="H99" s="83">
        <v>0.0</v>
      </c>
      <c r="I99" s="84" t="s">
        <v>81</v>
      </c>
      <c r="J99" s="86" t="s">
        <v>81</v>
      </c>
      <c r="K99" s="83">
        <v>0.0</v>
      </c>
      <c r="L99" s="84" t="s">
        <v>81</v>
      </c>
      <c r="M99" s="86" t="s">
        <v>81</v>
      </c>
      <c r="N99" s="83">
        <v>0.0</v>
      </c>
      <c r="O99" s="84" t="s">
        <v>81</v>
      </c>
      <c r="P99" s="86" t="s">
        <v>81</v>
      </c>
      <c r="Q99" s="88">
        <f t="shared" si="18"/>
        <v>0</v>
      </c>
      <c r="R99" s="89">
        <v>0.0</v>
      </c>
      <c r="S99" s="90">
        <f t="shared" si="17"/>
        <v>0</v>
      </c>
    </row>
    <row r="100" ht="15.75" customHeight="1">
      <c r="A100" s="30"/>
      <c r="B100" s="11"/>
      <c r="C100" s="80" t="s">
        <v>479</v>
      </c>
      <c r="D100" s="81" t="s">
        <v>78</v>
      </c>
      <c r="E100" s="83">
        <v>0.0</v>
      </c>
      <c r="F100" s="84" t="s">
        <v>81</v>
      </c>
      <c r="G100" s="86" t="s">
        <v>81</v>
      </c>
      <c r="H100" s="83">
        <v>0.0</v>
      </c>
      <c r="I100" s="84" t="s">
        <v>81</v>
      </c>
      <c r="J100" s="86" t="s">
        <v>81</v>
      </c>
      <c r="K100" s="83">
        <v>0.0</v>
      </c>
      <c r="L100" s="84" t="s">
        <v>81</v>
      </c>
      <c r="M100" s="86" t="s">
        <v>81</v>
      </c>
      <c r="N100" s="83">
        <v>0.0</v>
      </c>
      <c r="O100" s="84" t="s">
        <v>81</v>
      </c>
      <c r="P100" s="86" t="s">
        <v>81</v>
      </c>
      <c r="Q100" s="88">
        <f t="shared" si="18"/>
        <v>0</v>
      </c>
      <c r="R100" s="89">
        <v>0.0</v>
      </c>
      <c r="S100" s="90">
        <f t="shared" si="17"/>
        <v>0</v>
      </c>
    </row>
    <row r="101" ht="15.75" customHeight="1">
      <c r="A101" s="30"/>
      <c r="B101" s="11"/>
      <c r="C101" s="80" t="s">
        <v>443</v>
      </c>
      <c r="D101" s="127" t="s">
        <v>534</v>
      </c>
      <c r="E101" s="83">
        <v>0.0</v>
      </c>
      <c r="F101" s="85">
        <v>0.0</v>
      </c>
      <c r="G101" s="128" t="s">
        <v>117</v>
      </c>
      <c r="H101" s="83">
        <v>0.0</v>
      </c>
      <c r="I101" s="85">
        <v>0.0</v>
      </c>
      <c r="J101" s="128" t="s">
        <v>117</v>
      </c>
      <c r="K101" s="83">
        <v>0.0</v>
      </c>
      <c r="L101" s="85">
        <v>0.0</v>
      </c>
      <c r="M101" s="128" t="s">
        <v>117</v>
      </c>
      <c r="N101" s="83">
        <v>0.0</v>
      </c>
      <c r="O101" s="85">
        <v>0.0</v>
      </c>
      <c r="P101" s="128" t="s">
        <v>117</v>
      </c>
      <c r="Q101" s="88">
        <f t="shared" si="18"/>
        <v>0</v>
      </c>
      <c r="R101" s="89">
        <f>F101+I101+L101+O101</f>
        <v>0</v>
      </c>
      <c r="S101" s="90">
        <f t="shared" si="17"/>
        <v>0</v>
      </c>
    </row>
    <row r="102" ht="15.75" customHeight="1">
      <c r="A102" s="30"/>
      <c r="B102" s="11"/>
      <c r="C102" s="80" t="s">
        <v>438</v>
      </c>
      <c r="D102" s="81" t="s">
        <v>78</v>
      </c>
      <c r="E102" s="83">
        <v>0.0</v>
      </c>
      <c r="F102" s="84" t="s">
        <v>81</v>
      </c>
      <c r="G102" s="86" t="s">
        <v>81</v>
      </c>
      <c r="H102" s="83">
        <v>0.0</v>
      </c>
      <c r="I102" s="84" t="s">
        <v>81</v>
      </c>
      <c r="J102" s="86" t="s">
        <v>81</v>
      </c>
      <c r="K102" s="83">
        <v>0.0</v>
      </c>
      <c r="L102" s="84" t="s">
        <v>81</v>
      </c>
      <c r="M102" s="86" t="s">
        <v>81</v>
      </c>
      <c r="N102" s="83">
        <v>0.0</v>
      </c>
      <c r="O102" s="84" t="s">
        <v>81</v>
      </c>
      <c r="P102" s="86" t="s">
        <v>81</v>
      </c>
      <c r="Q102" s="88">
        <f t="shared" si="18"/>
        <v>0</v>
      </c>
      <c r="R102" s="89">
        <v>0.0</v>
      </c>
      <c r="S102" s="90">
        <f t="shared" si="17"/>
        <v>0</v>
      </c>
    </row>
    <row r="103" ht="15.75" customHeight="1">
      <c r="A103" s="30"/>
      <c r="B103" s="11"/>
      <c r="C103" s="80" t="s">
        <v>397</v>
      </c>
      <c r="D103" s="81" t="s">
        <v>78</v>
      </c>
      <c r="E103" s="83">
        <v>0.0</v>
      </c>
      <c r="F103" s="84" t="s">
        <v>81</v>
      </c>
      <c r="G103" s="86" t="s">
        <v>81</v>
      </c>
      <c r="H103" s="83">
        <v>0.0</v>
      </c>
      <c r="I103" s="84" t="s">
        <v>81</v>
      </c>
      <c r="J103" s="86" t="s">
        <v>81</v>
      </c>
      <c r="K103" s="83">
        <v>0.0</v>
      </c>
      <c r="L103" s="84" t="s">
        <v>81</v>
      </c>
      <c r="M103" s="86" t="s">
        <v>81</v>
      </c>
      <c r="N103" s="83">
        <v>0.0</v>
      </c>
      <c r="O103" s="84" t="s">
        <v>81</v>
      </c>
      <c r="P103" s="86" t="s">
        <v>81</v>
      </c>
      <c r="Q103" s="88">
        <f t="shared" si="18"/>
        <v>0</v>
      </c>
      <c r="R103" s="89">
        <v>0.0</v>
      </c>
      <c r="S103" s="90">
        <f t="shared" si="17"/>
        <v>0</v>
      </c>
    </row>
    <row r="104" ht="15.75" customHeight="1">
      <c r="A104" s="30"/>
      <c r="B104" s="11"/>
      <c r="C104" s="80" t="s">
        <v>401</v>
      </c>
      <c r="D104" s="81" t="s">
        <v>78</v>
      </c>
      <c r="E104" s="83">
        <v>0.0</v>
      </c>
      <c r="F104" s="84" t="s">
        <v>81</v>
      </c>
      <c r="G104" s="86" t="s">
        <v>81</v>
      </c>
      <c r="H104" s="83">
        <v>0.0</v>
      </c>
      <c r="I104" s="84" t="s">
        <v>81</v>
      </c>
      <c r="J104" s="86" t="s">
        <v>81</v>
      </c>
      <c r="K104" s="83">
        <v>0.0</v>
      </c>
      <c r="L104" s="84" t="s">
        <v>81</v>
      </c>
      <c r="M104" s="86" t="s">
        <v>81</v>
      </c>
      <c r="N104" s="83">
        <v>0.0</v>
      </c>
      <c r="O104" s="84" t="s">
        <v>81</v>
      </c>
      <c r="P104" s="86" t="s">
        <v>81</v>
      </c>
      <c r="Q104" s="88">
        <f t="shared" si="18"/>
        <v>0</v>
      </c>
      <c r="R104" s="89">
        <v>0.0</v>
      </c>
      <c r="S104" s="90">
        <f t="shared" si="17"/>
        <v>0</v>
      </c>
    </row>
    <row r="105" ht="15.75" customHeight="1">
      <c r="A105" s="30"/>
      <c r="B105" s="11"/>
      <c r="C105" s="80" t="s">
        <v>412</v>
      </c>
      <c r="D105" s="81" t="s">
        <v>78</v>
      </c>
      <c r="E105" s="83">
        <v>0.0</v>
      </c>
      <c r="F105" s="84" t="s">
        <v>81</v>
      </c>
      <c r="G105" s="86" t="s">
        <v>81</v>
      </c>
      <c r="H105" s="83">
        <v>0.0</v>
      </c>
      <c r="I105" s="84" t="s">
        <v>81</v>
      </c>
      <c r="J105" s="86" t="s">
        <v>81</v>
      </c>
      <c r="K105" s="83">
        <v>0.0</v>
      </c>
      <c r="L105" s="84" t="s">
        <v>81</v>
      </c>
      <c r="M105" s="86" t="s">
        <v>81</v>
      </c>
      <c r="N105" s="83">
        <v>0.0</v>
      </c>
      <c r="O105" s="84" t="s">
        <v>81</v>
      </c>
      <c r="P105" s="86" t="s">
        <v>81</v>
      </c>
      <c r="Q105" s="88">
        <f t="shared" si="18"/>
        <v>0</v>
      </c>
      <c r="R105" s="89">
        <v>0.0</v>
      </c>
      <c r="S105" s="90">
        <f t="shared" si="17"/>
        <v>0</v>
      </c>
    </row>
    <row r="106" ht="15.75" customHeight="1">
      <c r="A106" s="30"/>
      <c r="B106" s="11"/>
      <c r="C106" s="80" t="s">
        <v>421</v>
      </c>
      <c r="D106" s="81" t="s">
        <v>78</v>
      </c>
      <c r="E106" s="83">
        <v>0.0</v>
      </c>
      <c r="F106" s="84" t="s">
        <v>81</v>
      </c>
      <c r="G106" s="86" t="s">
        <v>81</v>
      </c>
      <c r="H106" s="83">
        <v>0.0</v>
      </c>
      <c r="I106" s="84" t="s">
        <v>81</v>
      </c>
      <c r="J106" s="86" t="s">
        <v>81</v>
      </c>
      <c r="K106" s="83">
        <v>0.0</v>
      </c>
      <c r="L106" s="84" t="s">
        <v>81</v>
      </c>
      <c r="M106" s="86" t="s">
        <v>81</v>
      </c>
      <c r="N106" s="83">
        <v>0.0</v>
      </c>
      <c r="O106" s="84" t="s">
        <v>81</v>
      </c>
      <c r="P106" s="86" t="s">
        <v>81</v>
      </c>
      <c r="Q106" s="88">
        <f t="shared" si="18"/>
        <v>0</v>
      </c>
      <c r="R106" s="89">
        <v>0.0</v>
      </c>
      <c r="S106" s="90">
        <f t="shared" si="17"/>
        <v>0</v>
      </c>
    </row>
    <row r="107" ht="15.75" customHeight="1">
      <c r="A107" s="30"/>
      <c r="B107" s="11"/>
      <c r="C107" s="80" t="s">
        <v>399</v>
      </c>
      <c r="D107" s="81" t="s">
        <v>78</v>
      </c>
      <c r="E107" s="83">
        <v>0.0</v>
      </c>
      <c r="F107" s="84" t="s">
        <v>81</v>
      </c>
      <c r="G107" s="86" t="s">
        <v>81</v>
      </c>
      <c r="H107" s="83">
        <v>0.0</v>
      </c>
      <c r="I107" s="84" t="s">
        <v>81</v>
      </c>
      <c r="J107" s="86" t="s">
        <v>81</v>
      </c>
      <c r="K107" s="83">
        <v>0.0</v>
      </c>
      <c r="L107" s="84" t="s">
        <v>81</v>
      </c>
      <c r="M107" s="86" t="s">
        <v>81</v>
      </c>
      <c r="N107" s="83">
        <v>0.0</v>
      </c>
      <c r="O107" s="84" t="s">
        <v>81</v>
      </c>
      <c r="P107" s="86" t="s">
        <v>81</v>
      </c>
      <c r="Q107" s="88">
        <f t="shared" si="18"/>
        <v>0</v>
      </c>
      <c r="R107" s="89">
        <v>0.0</v>
      </c>
      <c r="S107" s="90">
        <f t="shared" si="17"/>
        <v>0</v>
      </c>
    </row>
    <row r="108" ht="15.75" customHeight="1">
      <c r="A108" s="30"/>
      <c r="B108" s="11"/>
      <c r="C108" s="80" t="s">
        <v>535</v>
      </c>
      <c r="D108" s="81" t="s">
        <v>78</v>
      </c>
      <c r="E108" s="83">
        <v>0.0</v>
      </c>
      <c r="F108" s="84" t="s">
        <v>81</v>
      </c>
      <c r="G108" s="86" t="s">
        <v>81</v>
      </c>
      <c r="H108" s="83">
        <v>0.0</v>
      </c>
      <c r="I108" s="84" t="s">
        <v>81</v>
      </c>
      <c r="J108" s="86" t="s">
        <v>81</v>
      </c>
      <c r="K108" s="83">
        <v>0.0</v>
      </c>
      <c r="L108" s="84" t="s">
        <v>81</v>
      </c>
      <c r="M108" s="86" t="s">
        <v>81</v>
      </c>
      <c r="N108" s="83">
        <v>0.0</v>
      </c>
      <c r="O108" s="84" t="s">
        <v>81</v>
      </c>
      <c r="P108" s="86" t="s">
        <v>81</v>
      </c>
      <c r="Q108" s="88">
        <f t="shared" si="18"/>
        <v>0</v>
      </c>
      <c r="R108" s="89">
        <v>0.0</v>
      </c>
      <c r="S108" s="90">
        <f t="shared" si="17"/>
        <v>0</v>
      </c>
    </row>
    <row r="109" ht="15.75" customHeight="1">
      <c r="A109" s="30"/>
      <c r="B109" s="11"/>
      <c r="C109" s="80" t="s">
        <v>445</v>
      </c>
      <c r="D109" s="81" t="s">
        <v>78</v>
      </c>
      <c r="E109" s="83">
        <v>0.0</v>
      </c>
      <c r="F109" s="84" t="s">
        <v>81</v>
      </c>
      <c r="G109" s="86" t="s">
        <v>81</v>
      </c>
      <c r="H109" s="83">
        <v>0.0</v>
      </c>
      <c r="I109" s="84" t="s">
        <v>81</v>
      </c>
      <c r="J109" s="86" t="s">
        <v>81</v>
      </c>
      <c r="K109" s="83">
        <v>0.0</v>
      </c>
      <c r="L109" s="84" t="s">
        <v>81</v>
      </c>
      <c r="M109" s="86" t="s">
        <v>81</v>
      </c>
      <c r="N109" s="83">
        <v>0.0</v>
      </c>
      <c r="O109" s="84" t="s">
        <v>81</v>
      </c>
      <c r="P109" s="86" t="s">
        <v>81</v>
      </c>
      <c r="Q109" s="88">
        <f t="shared" si="18"/>
        <v>0</v>
      </c>
      <c r="R109" s="89">
        <v>0.0</v>
      </c>
      <c r="S109" s="90">
        <f t="shared" si="17"/>
        <v>0</v>
      </c>
    </row>
    <row r="110" ht="15.75" customHeight="1">
      <c r="A110" s="30"/>
      <c r="B110" s="11"/>
      <c r="C110" s="80" t="s">
        <v>419</v>
      </c>
      <c r="D110" s="81" t="s">
        <v>78</v>
      </c>
      <c r="E110" s="83">
        <v>0.0</v>
      </c>
      <c r="F110" s="84" t="s">
        <v>81</v>
      </c>
      <c r="G110" s="86" t="s">
        <v>81</v>
      </c>
      <c r="H110" s="83">
        <v>0.0</v>
      </c>
      <c r="I110" s="84" t="s">
        <v>81</v>
      </c>
      <c r="J110" s="86" t="s">
        <v>81</v>
      </c>
      <c r="K110" s="83">
        <v>0.0</v>
      </c>
      <c r="L110" s="84" t="s">
        <v>81</v>
      </c>
      <c r="M110" s="86" t="s">
        <v>81</v>
      </c>
      <c r="N110" s="83">
        <v>0.0</v>
      </c>
      <c r="O110" s="84" t="s">
        <v>81</v>
      </c>
      <c r="P110" s="86" t="s">
        <v>81</v>
      </c>
      <c r="Q110" s="88">
        <f t="shared" si="18"/>
        <v>0</v>
      </c>
      <c r="R110" s="89">
        <v>0.0</v>
      </c>
      <c r="S110" s="90">
        <f t="shared" si="17"/>
        <v>0</v>
      </c>
    </row>
    <row r="111" ht="15.75" customHeight="1">
      <c r="A111" s="30"/>
      <c r="B111" s="11"/>
      <c r="C111" s="80" t="s">
        <v>415</v>
      </c>
      <c r="D111" s="81" t="s">
        <v>78</v>
      </c>
      <c r="E111" s="83">
        <v>0.0</v>
      </c>
      <c r="F111" s="84" t="s">
        <v>81</v>
      </c>
      <c r="G111" s="86" t="s">
        <v>81</v>
      </c>
      <c r="H111" s="83">
        <v>0.0</v>
      </c>
      <c r="I111" s="84" t="s">
        <v>81</v>
      </c>
      <c r="J111" s="86" t="s">
        <v>81</v>
      </c>
      <c r="K111" s="83">
        <v>0.0</v>
      </c>
      <c r="L111" s="84" t="s">
        <v>81</v>
      </c>
      <c r="M111" s="86" t="s">
        <v>81</v>
      </c>
      <c r="N111" s="83">
        <v>0.0</v>
      </c>
      <c r="O111" s="84" t="s">
        <v>81</v>
      </c>
      <c r="P111" s="86" t="s">
        <v>81</v>
      </c>
      <c r="Q111" s="88">
        <f t="shared" si="18"/>
        <v>0</v>
      </c>
      <c r="R111" s="89">
        <v>0.0</v>
      </c>
      <c r="S111" s="90">
        <f t="shared" si="17"/>
        <v>0</v>
      </c>
    </row>
    <row r="112" ht="15.75" customHeight="1">
      <c r="A112" s="30"/>
      <c r="B112" s="12"/>
      <c r="C112" s="80" t="s">
        <v>417</v>
      </c>
      <c r="D112" s="81" t="s">
        <v>78</v>
      </c>
      <c r="E112" s="83">
        <v>0.0</v>
      </c>
      <c r="F112" s="84" t="s">
        <v>81</v>
      </c>
      <c r="G112" s="86" t="s">
        <v>81</v>
      </c>
      <c r="H112" s="83">
        <v>0.0</v>
      </c>
      <c r="I112" s="84" t="s">
        <v>81</v>
      </c>
      <c r="J112" s="86" t="s">
        <v>81</v>
      </c>
      <c r="K112" s="83">
        <v>0.0</v>
      </c>
      <c r="L112" s="84" t="s">
        <v>81</v>
      </c>
      <c r="M112" s="86" t="s">
        <v>81</v>
      </c>
      <c r="N112" s="83">
        <v>0.0</v>
      </c>
      <c r="O112" s="84" t="s">
        <v>81</v>
      </c>
      <c r="P112" s="86" t="s">
        <v>81</v>
      </c>
      <c r="Q112" s="88">
        <f t="shared" si="18"/>
        <v>0</v>
      </c>
      <c r="R112" s="89">
        <v>0.0</v>
      </c>
      <c r="S112" s="90">
        <f t="shared" si="17"/>
        <v>0</v>
      </c>
    </row>
    <row r="113" ht="15.75" customHeight="1">
      <c r="A113" s="30"/>
      <c r="B113" s="112" t="s">
        <v>536</v>
      </c>
      <c r="C113" s="113"/>
      <c r="D113" s="114"/>
      <c r="E113" s="115">
        <f t="shared" ref="E113:F113" si="27">SUM(E44:E112)</f>
        <v>0</v>
      </c>
      <c r="F113" s="116">
        <f t="shared" si="27"/>
        <v>0</v>
      </c>
      <c r="G113" s="117"/>
      <c r="H113" s="115">
        <f t="shared" ref="H113:I113" si="28">SUM(H44:H112)</f>
        <v>0</v>
      </c>
      <c r="I113" s="116">
        <f t="shared" si="28"/>
        <v>0</v>
      </c>
      <c r="J113" s="117"/>
      <c r="K113" s="115">
        <f t="shared" ref="K113:L113" si="29">SUM(K44:K112)</f>
        <v>0</v>
      </c>
      <c r="L113" s="116">
        <f t="shared" si="29"/>
        <v>0</v>
      </c>
      <c r="M113" s="117"/>
      <c r="N113" s="115">
        <f t="shared" ref="N113:O113" si="30">SUM(N44:N112)</f>
        <v>0</v>
      </c>
      <c r="O113" s="116">
        <f t="shared" si="30"/>
        <v>0</v>
      </c>
      <c r="P113" s="117"/>
      <c r="Q113" s="115">
        <f t="shared" ref="Q113:S113" si="31">SUM(Q44:Q112)</f>
        <v>0</v>
      </c>
      <c r="R113" s="116">
        <f t="shared" si="31"/>
        <v>0</v>
      </c>
      <c r="S113" s="118">
        <f t="shared" si="31"/>
        <v>0</v>
      </c>
    </row>
    <row r="114" ht="15.0" customHeight="1">
      <c r="A114" s="30"/>
      <c r="B114" s="161" t="s">
        <v>91</v>
      </c>
      <c r="C114" s="48" t="s">
        <v>284</v>
      </c>
      <c r="D114" s="50" t="s">
        <v>78</v>
      </c>
      <c r="E114" s="53">
        <v>0.0</v>
      </c>
      <c r="F114" s="55" t="s">
        <v>81</v>
      </c>
      <c r="G114" s="57" t="s">
        <v>81</v>
      </c>
      <c r="H114" s="53">
        <v>0.0</v>
      </c>
      <c r="I114" s="55" t="s">
        <v>81</v>
      </c>
      <c r="J114" s="57" t="s">
        <v>81</v>
      </c>
      <c r="K114" s="53">
        <v>0.0</v>
      </c>
      <c r="L114" s="55" t="s">
        <v>81</v>
      </c>
      <c r="M114" s="57" t="s">
        <v>81</v>
      </c>
      <c r="N114" s="53">
        <v>0.0</v>
      </c>
      <c r="O114" s="55" t="s">
        <v>81</v>
      </c>
      <c r="P114" s="57" t="s">
        <v>81</v>
      </c>
      <c r="Q114" s="70">
        <f t="shared" ref="Q114:Q117" si="32">E114+H114+K114+N114</f>
        <v>0</v>
      </c>
      <c r="R114" s="72">
        <v>0.0</v>
      </c>
      <c r="S114" s="77">
        <f t="shared" ref="S114:S117" si="33">Q114+R114</f>
        <v>0</v>
      </c>
    </row>
    <row r="115" ht="15.75" customHeight="1">
      <c r="A115" s="30"/>
      <c r="B115" s="11"/>
      <c r="C115" s="80" t="s">
        <v>537</v>
      </c>
      <c r="D115" s="127" t="s">
        <v>146</v>
      </c>
      <c r="E115" s="83">
        <v>0.0</v>
      </c>
      <c r="F115" s="85">
        <v>0.0</v>
      </c>
      <c r="G115" s="128" t="s">
        <v>117</v>
      </c>
      <c r="H115" s="83">
        <v>0.0</v>
      </c>
      <c r="I115" s="85">
        <v>0.0</v>
      </c>
      <c r="J115" s="128" t="s">
        <v>117</v>
      </c>
      <c r="K115" s="83">
        <v>0.0</v>
      </c>
      <c r="L115" s="85">
        <v>0.0</v>
      </c>
      <c r="M115" s="128" t="s">
        <v>117</v>
      </c>
      <c r="N115" s="83">
        <v>0.0</v>
      </c>
      <c r="O115" s="85">
        <v>0.0</v>
      </c>
      <c r="P115" s="128" t="s">
        <v>117</v>
      </c>
      <c r="Q115" s="88">
        <f t="shared" si="32"/>
        <v>0</v>
      </c>
      <c r="R115" s="89">
        <f t="shared" ref="R115:R116" si="34">F115+I115+L115+O115</f>
        <v>0</v>
      </c>
      <c r="S115" s="90">
        <f t="shared" si="33"/>
        <v>0</v>
      </c>
    </row>
    <row r="116" ht="15.75" customHeight="1">
      <c r="A116" s="30"/>
      <c r="B116" s="11"/>
      <c r="C116" s="80" t="s">
        <v>167</v>
      </c>
      <c r="D116" s="127" t="s">
        <v>538</v>
      </c>
      <c r="E116" s="83">
        <v>0.0</v>
      </c>
      <c r="F116" s="85">
        <v>0.0</v>
      </c>
      <c r="G116" s="128" t="s">
        <v>117</v>
      </c>
      <c r="H116" s="83">
        <v>0.0</v>
      </c>
      <c r="I116" s="85">
        <v>0.0</v>
      </c>
      <c r="J116" s="128" t="s">
        <v>117</v>
      </c>
      <c r="K116" s="83">
        <v>0.0</v>
      </c>
      <c r="L116" s="85">
        <v>0.0</v>
      </c>
      <c r="M116" s="128" t="s">
        <v>117</v>
      </c>
      <c r="N116" s="83">
        <v>0.0</v>
      </c>
      <c r="O116" s="85">
        <v>0.0</v>
      </c>
      <c r="P116" s="128" t="s">
        <v>117</v>
      </c>
      <c r="Q116" s="88">
        <f t="shared" si="32"/>
        <v>0</v>
      </c>
      <c r="R116" s="89">
        <f t="shared" si="34"/>
        <v>0</v>
      </c>
      <c r="S116" s="90">
        <f t="shared" si="33"/>
        <v>0</v>
      </c>
    </row>
    <row r="117" ht="15.75" customHeight="1">
      <c r="A117" s="30"/>
      <c r="B117" s="12"/>
      <c r="C117" s="80" t="s">
        <v>307</v>
      </c>
      <c r="D117" s="81" t="s">
        <v>78</v>
      </c>
      <c r="E117" s="83">
        <v>0.0</v>
      </c>
      <c r="F117" s="84" t="s">
        <v>81</v>
      </c>
      <c r="G117" s="86" t="s">
        <v>81</v>
      </c>
      <c r="H117" s="83">
        <v>0.0</v>
      </c>
      <c r="I117" s="84" t="s">
        <v>81</v>
      </c>
      <c r="J117" s="86" t="s">
        <v>81</v>
      </c>
      <c r="K117" s="83">
        <v>0.0</v>
      </c>
      <c r="L117" s="84" t="s">
        <v>81</v>
      </c>
      <c r="M117" s="86" t="s">
        <v>81</v>
      </c>
      <c r="N117" s="83">
        <v>0.0</v>
      </c>
      <c r="O117" s="84" t="s">
        <v>81</v>
      </c>
      <c r="P117" s="86" t="s">
        <v>81</v>
      </c>
      <c r="Q117" s="88">
        <f t="shared" si="32"/>
        <v>0</v>
      </c>
      <c r="R117" s="89">
        <v>0.0</v>
      </c>
      <c r="S117" s="90">
        <f t="shared" si="33"/>
        <v>0</v>
      </c>
    </row>
    <row r="118" ht="15.75" customHeight="1">
      <c r="A118" s="30"/>
      <c r="B118" s="112" t="s">
        <v>539</v>
      </c>
      <c r="C118" s="113"/>
      <c r="D118" s="114"/>
      <c r="E118" s="115">
        <f t="shared" ref="E118:F118" si="35">SUM(E114:E117)</f>
        <v>0</v>
      </c>
      <c r="F118" s="116">
        <f t="shared" si="35"/>
        <v>0</v>
      </c>
      <c r="G118" s="117"/>
      <c r="H118" s="115">
        <f t="shared" ref="H118:I118" si="36">SUM(H114:H117)</f>
        <v>0</v>
      </c>
      <c r="I118" s="116">
        <f t="shared" si="36"/>
        <v>0</v>
      </c>
      <c r="J118" s="117"/>
      <c r="K118" s="115">
        <f t="shared" ref="K118:L118" si="37">SUM(K114:K117)</f>
        <v>0</v>
      </c>
      <c r="L118" s="116">
        <f t="shared" si="37"/>
        <v>0</v>
      </c>
      <c r="M118" s="117"/>
      <c r="N118" s="115">
        <f t="shared" ref="N118:O118" si="38">SUM(N114:N117)</f>
        <v>0</v>
      </c>
      <c r="O118" s="116">
        <f t="shared" si="38"/>
        <v>0</v>
      </c>
      <c r="P118" s="117"/>
      <c r="Q118" s="115">
        <f t="shared" ref="Q118:S118" si="39">SUM(Q114:Q117)</f>
        <v>0</v>
      </c>
      <c r="R118" s="116">
        <f t="shared" si="39"/>
        <v>0</v>
      </c>
      <c r="S118" s="118">
        <f t="shared" si="39"/>
        <v>0</v>
      </c>
    </row>
    <row r="119" ht="15.0" customHeight="1">
      <c r="A119" s="30"/>
      <c r="B119" s="162" t="s">
        <v>90</v>
      </c>
      <c r="C119" s="48" t="s">
        <v>291</v>
      </c>
      <c r="D119" s="50" t="s">
        <v>78</v>
      </c>
      <c r="E119" s="53">
        <v>0.0</v>
      </c>
      <c r="F119" s="55" t="s">
        <v>81</v>
      </c>
      <c r="G119" s="57" t="s">
        <v>81</v>
      </c>
      <c r="H119" s="53">
        <v>0.0</v>
      </c>
      <c r="I119" s="55" t="s">
        <v>81</v>
      </c>
      <c r="J119" s="57" t="s">
        <v>81</v>
      </c>
      <c r="K119" s="53">
        <v>0.0</v>
      </c>
      <c r="L119" s="55" t="s">
        <v>81</v>
      </c>
      <c r="M119" s="57" t="s">
        <v>81</v>
      </c>
      <c r="N119" s="53">
        <v>0.0</v>
      </c>
      <c r="O119" s="55" t="s">
        <v>81</v>
      </c>
      <c r="P119" s="57" t="s">
        <v>81</v>
      </c>
      <c r="Q119" s="70">
        <f t="shared" ref="Q119:Q128" si="40">E119+H119+K119+N119</f>
        <v>0</v>
      </c>
      <c r="R119" s="72">
        <v>0.0</v>
      </c>
      <c r="S119" s="77">
        <f t="shared" ref="S119:S128" si="41">Q119+R119</f>
        <v>0</v>
      </c>
    </row>
    <row r="120" ht="15.75" customHeight="1">
      <c r="A120" s="30"/>
      <c r="B120" s="11"/>
      <c r="C120" s="80" t="s">
        <v>451</v>
      </c>
      <c r="D120" s="81" t="s">
        <v>78</v>
      </c>
      <c r="E120" s="83">
        <v>0.0</v>
      </c>
      <c r="F120" s="84" t="s">
        <v>81</v>
      </c>
      <c r="G120" s="86" t="s">
        <v>81</v>
      </c>
      <c r="H120" s="83">
        <v>0.0</v>
      </c>
      <c r="I120" s="84" t="s">
        <v>81</v>
      </c>
      <c r="J120" s="86" t="s">
        <v>81</v>
      </c>
      <c r="K120" s="83">
        <v>0.0</v>
      </c>
      <c r="L120" s="84" t="s">
        <v>81</v>
      </c>
      <c r="M120" s="86" t="s">
        <v>81</v>
      </c>
      <c r="N120" s="83">
        <v>0.0</v>
      </c>
      <c r="O120" s="84" t="s">
        <v>81</v>
      </c>
      <c r="P120" s="86" t="s">
        <v>81</v>
      </c>
      <c r="Q120" s="88">
        <f t="shared" si="40"/>
        <v>0</v>
      </c>
      <c r="R120" s="89">
        <v>0.0</v>
      </c>
      <c r="S120" s="90">
        <f t="shared" si="41"/>
        <v>0</v>
      </c>
    </row>
    <row r="121" ht="15.75" customHeight="1">
      <c r="A121" s="30"/>
      <c r="B121" s="11"/>
      <c r="C121" s="80" t="s">
        <v>287</v>
      </c>
      <c r="D121" s="81" t="s">
        <v>78</v>
      </c>
      <c r="E121" s="83">
        <v>0.0</v>
      </c>
      <c r="F121" s="84" t="s">
        <v>81</v>
      </c>
      <c r="G121" s="86" t="s">
        <v>81</v>
      </c>
      <c r="H121" s="83">
        <v>0.0</v>
      </c>
      <c r="I121" s="84" t="s">
        <v>81</v>
      </c>
      <c r="J121" s="86" t="s">
        <v>81</v>
      </c>
      <c r="K121" s="83">
        <v>0.0</v>
      </c>
      <c r="L121" s="84" t="s">
        <v>81</v>
      </c>
      <c r="M121" s="86" t="s">
        <v>81</v>
      </c>
      <c r="N121" s="83">
        <v>0.0</v>
      </c>
      <c r="O121" s="84" t="s">
        <v>81</v>
      </c>
      <c r="P121" s="86" t="s">
        <v>81</v>
      </c>
      <c r="Q121" s="88">
        <f t="shared" si="40"/>
        <v>0</v>
      </c>
      <c r="R121" s="89">
        <v>0.0</v>
      </c>
      <c r="S121" s="90">
        <f t="shared" si="41"/>
        <v>0</v>
      </c>
    </row>
    <row r="122" ht="15.75" customHeight="1">
      <c r="A122" s="30"/>
      <c r="B122" s="11"/>
      <c r="C122" s="80" t="s">
        <v>341</v>
      </c>
      <c r="D122" s="81" t="s">
        <v>78</v>
      </c>
      <c r="E122" s="83">
        <v>0.0</v>
      </c>
      <c r="F122" s="84" t="s">
        <v>81</v>
      </c>
      <c r="G122" s="86" t="s">
        <v>81</v>
      </c>
      <c r="H122" s="83">
        <v>0.0</v>
      </c>
      <c r="I122" s="84" t="s">
        <v>81</v>
      </c>
      <c r="J122" s="86" t="s">
        <v>81</v>
      </c>
      <c r="K122" s="83">
        <v>0.0</v>
      </c>
      <c r="L122" s="84" t="s">
        <v>81</v>
      </c>
      <c r="M122" s="86" t="s">
        <v>81</v>
      </c>
      <c r="N122" s="83">
        <v>0.0</v>
      </c>
      <c r="O122" s="84" t="s">
        <v>81</v>
      </c>
      <c r="P122" s="86" t="s">
        <v>81</v>
      </c>
      <c r="Q122" s="88">
        <f t="shared" si="40"/>
        <v>0</v>
      </c>
      <c r="R122" s="89">
        <v>0.0</v>
      </c>
      <c r="S122" s="90">
        <f t="shared" si="41"/>
        <v>0</v>
      </c>
    </row>
    <row r="123" ht="15.75" customHeight="1">
      <c r="A123" s="30"/>
      <c r="B123" s="11"/>
      <c r="C123" s="80" t="s">
        <v>355</v>
      </c>
      <c r="D123" s="127" t="s">
        <v>116</v>
      </c>
      <c r="E123" s="83">
        <v>0.0</v>
      </c>
      <c r="F123" s="85">
        <v>0.0</v>
      </c>
      <c r="G123" s="128" t="s">
        <v>117</v>
      </c>
      <c r="H123" s="83">
        <v>0.0</v>
      </c>
      <c r="I123" s="85">
        <v>0.0</v>
      </c>
      <c r="J123" s="128" t="s">
        <v>117</v>
      </c>
      <c r="K123" s="83">
        <v>0.0</v>
      </c>
      <c r="L123" s="85">
        <v>0.0</v>
      </c>
      <c r="M123" s="128" t="s">
        <v>117</v>
      </c>
      <c r="N123" s="83">
        <v>0.0</v>
      </c>
      <c r="O123" s="85">
        <v>0.0</v>
      </c>
      <c r="P123" s="128" t="s">
        <v>117</v>
      </c>
      <c r="Q123" s="88">
        <f t="shared" si="40"/>
        <v>0</v>
      </c>
      <c r="R123" s="89">
        <f t="shared" ref="R123:R128" si="42">F123+I123+L123+O123</f>
        <v>0</v>
      </c>
      <c r="S123" s="90">
        <f t="shared" si="41"/>
        <v>0</v>
      </c>
    </row>
    <row r="124" ht="15.75" customHeight="1">
      <c r="A124" s="30"/>
      <c r="B124" s="11"/>
      <c r="C124" s="80" t="s">
        <v>531</v>
      </c>
      <c r="D124" s="127" t="s">
        <v>116</v>
      </c>
      <c r="E124" s="83">
        <v>0.0</v>
      </c>
      <c r="F124" s="85">
        <v>0.0</v>
      </c>
      <c r="G124" s="128" t="s">
        <v>117</v>
      </c>
      <c r="H124" s="83">
        <v>0.0</v>
      </c>
      <c r="I124" s="85">
        <v>0.0</v>
      </c>
      <c r="J124" s="128" t="s">
        <v>117</v>
      </c>
      <c r="K124" s="83">
        <v>0.0</v>
      </c>
      <c r="L124" s="85">
        <v>0.0</v>
      </c>
      <c r="M124" s="128" t="s">
        <v>117</v>
      </c>
      <c r="N124" s="83">
        <v>0.0</v>
      </c>
      <c r="O124" s="85">
        <v>0.0</v>
      </c>
      <c r="P124" s="128" t="s">
        <v>117</v>
      </c>
      <c r="Q124" s="88">
        <f t="shared" si="40"/>
        <v>0</v>
      </c>
      <c r="R124" s="89">
        <f t="shared" si="42"/>
        <v>0</v>
      </c>
      <c r="S124" s="90">
        <f t="shared" si="41"/>
        <v>0</v>
      </c>
    </row>
    <row r="125" ht="15.75" customHeight="1">
      <c r="A125" s="30"/>
      <c r="B125" s="11"/>
      <c r="C125" s="80" t="s">
        <v>359</v>
      </c>
      <c r="D125" s="127" t="s">
        <v>116</v>
      </c>
      <c r="E125" s="83">
        <v>0.0</v>
      </c>
      <c r="F125" s="85">
        <v>0.0</v>
      </c>
      <c r="G125" s="128" t="s">
        <v>117</v>
      </c>
      <c r="H125" s="83">
        <v>0.0</v>
      </c>
      <c r="I125" s="85">
        <v>0.0</v>
      </c>
      <c r="J125" s="128" t="s">
        <v>117</v>
      </c>
      <c r="K125" s="83">
        <v>0.0</v>
      </c>
      <c r="L125" s="85">
        <v>0.0</v>
      </c>
      <c r="M125" s="128" t="s">
        <v>117</v>
      </c>
      <c r="N125" s="83">
        <v>0.0</v>
      </c>
      <c r="O125" s="85">
        <v>0.0</v>
      </c>
      <c r="P125" s="128" t="s">
        <v>117</v>
      </c>
      <c r="Q125" s="88">
        <f t="shared" si="40"/>
        <v>0</v>
      </c>
      <c r="R125" s="89">
        <f t="shared" si="42"/>
        <v>0</v>
      </c>
      <c r="S125" s="90">
        <f t="shared" si="41"/>
        <v>0</v>
      </c>
    </row>
    <row r="126" ht="15.75" customHeight="1">
      <c r="A126" s="30"/>
      <c r="B126" s="11"/>
      <c r="C126" s="80" t="s">
        <v>492</v>
      </c>
      <c r="D126" s="127" t="s">
        <v>116</v>
      </c>
      <c r="E126" s="83">
        <v>0.0</v>
      </c>
      <c r="F126" s="85">
        <v>0.0</v>
      </c>
      <c r="G126" s="128" t="s">
        <v>117</v>
      </c>
      <c r="H126" s="83">
        <v>0.0</v>
      </c>
      <c r="I126" s="85">
        <v>0.0</v>
      </c>
      <c r="J126" s="128" t="s">
        <v>117</v>
      </c>
      <c r="K126" s="83">
        <v>0.0</v>
      </c>
      <c r="L126" s="85">
        <v>0.0</v>
      </c>
      <c r="M126" s="128" t="s">
        <v>117</v>
      </c>
      <c r="N126" s="83">
        <v>0.0</v>
      </c>
      <c r="O126" s="85">
        <v>0.0</v>
      </c>
      <c r="P126" s="128" t="s">
        <v>117</v>
      </c>
      <c r="Q126" s="88">
        <f t="shared" si="40"/>
        <v>0</v>
      </c>
      <c r="R126" s="89">
        <f t="shared" si="42"/>
        <v>0</v>
      </c>
      <c r="S126" s="90">
        <f t="shared" si="41"/>
        <v>0</v>
      </c>
    </row>
    <row r="127" ht="15.75" customHeight="1">
      <c r="A127" s="30"/>
      <c r="B127" s="11"/>
      <c r="C127" s="80" t="s">
        <v>540</v>
      </c>
      <c r="D127" s="127" t="s">
        <v>116</v>
      </c>
      <c r="E127" s="83">
        <v>0.0</v>
      </c>
      <c r="F127" s="85">
        <v>0.0</v>
      </c>
      <c r="G127" s="128" t="s">
        <v>117</v>
      </c>
      <c r="H127" s="83">
        <v>0.0</v>
      </c>
      <c r="I127" s="85">
        <v>0.0</v>
      </c>
      <c r="J127" s="128" t="s">
        <v>117</v>
      </c>
      <c r="K127" s="83">
        <v>0.0</v>
      </c>
      <c r="L127" s="85">
        <v>0.0</v>
      </c>
      <c r="M127" s="128" t="s">
        <v>117</v>
      </c>
      <c r="N127" s="83">
        <v>0.0</v>
      </c>
      <c r="O127" s="85">
        <v>0.0</v>
      </c>
      <c r="P127" s="128" t="s">
        <v>117</v>
      </c>
      <c r="Q127" s="88">
        <f t="shared" si="40"/>
        <v>0</v>
      </c>
      <c r="R127" s="89">
        <f t="shared" si="42"/>
        <v>0</v>
      </c>
      <c r="S127" s="90">
        <f t="shared" si="41"/>
        <v>0</v>
      </c>
    </row>
    <row r="128" ht="15.75" customHeight="1">
      <c r="A128" s="30"/>
      <c r="B128" s="12"/>
      <c r="C128" s="80" t="s">
        <v>527</v>
      </c>
      <c r="D128" s="127" t="s">
        <v>541</v>
      </c>
      <c r="E128" s="83">
        <v>0.0</v>
      </c>
      <c r="F128" s="85">
        <v>0.0</v>
      </c>
      <c r="G128" s="128" t="s">
        <v>117</v>
      </c>
      <c r="H128" s="83">
        <v>0.0</v>
      </c>
      <c r="I128" s="85">
        <v>0.0</v>
      </c>
      <c r="J128" s="128" t="s">
        <v>117</v>
      </c>
      <c r="K128" s="83">
        <v>0.0</v>
      </c>
      <c r="L128" s="85">
        <v>0.0</v>
      </c>
      <c r="M128" s="128" t="s">
        <v>117</v>
      </c>
      <c r="N128" s="83">
        <v>0.0</v>
      </c>
      <c r="O128" s="85">
        <v>0.0</v>
      </c>
      <c r="P128" s="128" t="s">
        <v>117</v>
      </c>
      <c r="Q128" s="88">
        <f t="shared" si="40"/>
        <v>0</v>
      </c>
      <c r="R128" s="89">
        <f t="shared" si="42"/>
        <v>0</v>
      </c>
      <c r="S128" s="90">
        <f t="shared" si="41"/>
        <v>0</v>
      </c>
    </row>
    <row r="129" ht="15.75" customHeight="1">
      <c r="A129" s="163"/>
      <c r="B129" s="112" t="s">
        <v>542</v>
      </c>
      <c r="C129" s="113"/>
      <c r="D129" s="114"/>
      <c r="E129" s="115">
        <f t="shared" ref="E129:F129" si="43">SUM(E119:E128)</f>
        <v>0</v>
      </c>
      <c r="F129" s="116">
        <f t="shared" si="43"/>
        <v>0</v>
      </c>
      <c r="G129" s="117"/>
      <c r="H129" s="115">
        <f t="shared" ref="H129:I129" si="44">SUM(H119:H128)</f>
        <v>0</v>
      </c>
      <c r="I129" s="116">
        <f t="shared" si="44"/>
        <v>0</v>
      </c>
      <c r="J129" s="117"/>
      <c r="K129" s="115">
        <f t="shared" ref="K129:L129" si="45">SUM(K119:K128)</f>
        <v>0</v>
      </c>
      <c r="L129" s="116">
        <f t="shared" si="45"/>
        <v>0</v>
      </c>
      <c r="M129" s="117"/>
      <c r="N129" s="115">
        <f t="shared" ref="N129:O129" si="46">SUM(N119:N128)</f>
        <v>0</v>
      </c>
      <c r="O129" s="116">
        <f t="shared" si="46"/>
        <v>0</v>
      </c>
      <c r="P129" s="117"/>
      <c r="Q129" s="115">
        <f t="shared" ref="Q129:S129" si="47">SUM(Q119:Q128)</f>
        <v>0</v>
      </c>
      <c r="R129" s="116">
        <f t="shared" si="47"/>
        <v>0</v>
      </c>
      <c r="S129" s="118">
        <f t="shared" si="47"/>
        <v>0</v>
      </c>
    </row>
    <row r="130" ht="15.75" customHeight="1">
      <c r="A130" s="164" t="s">
        <v>104</v>
      </c>
      <c r="B130" s="165"/>
      <c r="C130" s="165"/>
      <c r="D130" s="100"/>
      <c r="E130" s="147">
        <f t="shared" ref="E130:F130" si="48">E40+E43+E113+E118+E129</f>
        <v>0</v>
      </c>
      <c r="F130" s="145">
        <f t="shared" si="48"/>
        <v>0</v>
      </c>
      <c r="G130" s="146"/>
      <c r="H130" s="147">
        <f t="shared" ref="H130:I130" si="49">H40+H43+H113+H118+H129</f>
        <v>0</v>
      </c>
      <c r="I130" s="145">
        <f t="shared" si="49"/>
        <v>0</v>
      </c>
      <c r="J130" s="146"/>
      <c r="K130" s="147">
        <f t="shared" ref="K130:L130" si="50">K40+K43+K113+K118+K129</f>
        <v>0</v>
      </c>
      <c r="L130" s="145">
        <f t="shared" si="50"/>
        <v>0</v>
      </c>
      <c r="M130" s="146"/>
      <c r="N130" s="147">
        <f t="shared" ref="N130:O130" si="51">N40+N43+N113+N118+N129</f>
        <v>0</v>
      </c>
      <c r="O130" s="145">
        <f t="shared" si="51"/>
        <v>0</v>
      </c>
      <c r="P130" s="146"/>
      <c r="Q130" s="147">
        <f t="shared" ref="Q130:S130" si="52">Q40+Q43+Q113+Q118+Q129</f>
        <v>0</v>
      </c>
      <c r="R130" s="145">
        <f t="shared" si="52"/>
        <v>0</v>
      </c>
      <c r="S130" s="148">
        <f t="shared" si="52"/>
        <v>0</v>
      </c>
    </row>
    <row r="131" ht="15.75" customHeight="1"/>
    <row r="132" ht="51.75" customHeight="1">
      <c r="A132" s="17" t="s">
        <v>543</v>
      </c>
    </row>
    <row r="133" ht="15.75" customHeight="1">
      <c r="A133" s="149" t="s">
        <v>107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</row>
    <row r="134" ht="15.75" customHeight="1">
      <c r="A134" s="150" t="s">
        <v>544</v>
      </c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2"/>
    </row>
    <row r="135" ht="15.75" customHeight="1">
      <c r="A135" s="153"/>
      <c r="S135" s="154"/>
    </row>
    <row r="136" ht="15.75" customHeight="1">
      <c r="A136" s="155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7"/>
    </row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9">
    <mergeCell ref="A3:C3"/>
    <mergeCell ref="B6:C6"/>
    <mergeCell ref="A4:A10"/>
    <mergeCell ref="B7:C7"/>
    <mergeCell ref="B8:C8"/>
    <mergeCell ref="B9:C9"/>
    <mergeCell ref="B10:C10"/>
    <mergeCell ref="B11:C11"/>
    <mergeCell ref="B16:C16"/>
    <mergeCell ref="B34:B35"/>
    <mergeCell ref="B40:D40"/>
    <mergeCell ref="A41:A43"/>
    <mergeCell ref="B43:D43"/>
    <mergeCell ref="A19:A20"/>
    <mergeCell ref="B19:C19"/>
    <mergeCell ref="B20:C20"/>
    <mergeCell ref="A27:A29"/>
    <mergeCell ref="C27:C29"/>
    <mergeCell ref="D27:D29"/>
    <mergeCell ref="A30:A40"/>
    <mergeCell ref="B119:B128"/>
    <mergeCell ref="B129:D129"/>
    <mergeCell ref="B27:B29"/>
    <mergeCell ref="B32:B33"/>
    <mergeCell ref="A44:A129"/>
    <mergeCell ref="B44:B112"/>
    <mergeCell ref="B113:D113"/>
    <mergeCell ref="B114:B117"/>
    <mergeCell ref="B118:D118"/>
    <mergeCell ref="A130:D130"/>
    <mergeCell ref="N27:P27"/>
    <mergeCell ref="Q27:Q29"/>
    <mergeCell ref="R27:R29"/>
    <mergeCell ref="S27:S29"/>
    <mergeCell ref="N28:P28"/>
    <mergeCell ref="E28:G28"/>
    <mergeCell ref="H28:J28"/>
    <mergeCell ref="K28:M28"/>
    <mergeCell ref="A132:S132"/>
    <mergeCell ref="A133:S133"/>
    <mergeCell ref="A134:S136"/>
    <mergeCell ref="A22:S22"/>
    <mergeCell ref="A23:S23"/>
    <mergeCell ref="A24:S24"/>
    <mergeCell ref="A25:S25"/>
    <mergeCell ref="E27:G27"/>
    <mergeCell ref="H27:J27"/>
    <mergeCell ref="K27:M27"/>
    <mergeCell ref="B4:C4"/>
    <mergeCell ref="B5:C5"/>
    <mergeCell ref="A1:S1"/>
    <mergeCell ref="A2:C2"/>
    <mergeCell ref="D2:S2"/>
    <mergeCell ref="D3:S3"/>
    <mergeCell ref="D4:S4"/>
    <mergeCell ref="D5:S5"/>
    <mergeCell ref="D6:S6"/>
    <mergeCell ref="B12:C12"/>
    <mergeCell ref="B13:C13"/>
    <mergeCell ref="B14:C14"/>
    <mergeCell ref="B15:C15"/>
    <mergeCell ref="B17:C17"/>
    <mergeCell ref="B18:C18"/>
    <mergeCell ref="D7:S7"/>
    <mergeCell ref="D8:S8"/>
    <mergeCell ref="D9:S9"/>
    <mergeCell ref="D10:S10"/>
    <mergeCell ref="D11:S11"/>
    <mergeCell ref="D12:S12"/>
    <mergeCell ref="D13:S13"/>
    <mergeCell ref="A11:A16"/>
    <mergeCell ref="A17:A18"/>
    <mergeCell ref="D14:S14"/>
    <mergeCell ref="D15:S15"/>
    <mergeCell ref="D16:S16"/>
    <mergeCell ref="D17:S17"/>
    <mergeCell ref="D18:S18"/>
    <mergeCell ref="D19:S19"/>
    <mergeCell ref="D20:S20"/>
  </mergeCells>
  <dataValidations>
    <dataValidation type="list" allowBlank="1" sqref="G44:G45 J44:J45 M44:M45 P44:P45 G47:G48 J47:J48 M47:M48 P47:P48 G50:G51 J50:J51 M50:M51 P50:P51 G53 J53 M53 P53 G55:G56 J55:J56 M55:M56 P55:P56 G59 J59 M59 P59 G61:G63 J61:J63 M61:M63 P61:P63 G65 J65 M65 P65 G68:G69 J68:J69 M68:M69 P68:P69 G73 J73 M73 P73 G75:G77 J75:J77 M75:M77 P75:P77 G79:G80 J79:J80 M79:M80 P79:P80 G84 J84 M84 P84 G86:G87 J86:J87 M86:M87 P86:P87 G101 J101 M101 P101 G115:G116 J115:J116 M115:M116 P115:P116 G123:G128 J123:J128 M123:M128 P123:P128">
      <formula1>"SIM,NÃO"</formula1>
    </dataValidation>
    <dataValidation type="decimal" operator="greaterThanOrEqual" allowBlank="1" sqref="E30:E39 H30:H39 K30:K39 N30:N39 E41:E42 H41:H42 K41:K42 N41:N42 E44:F45 H44:I45 K44:L45 N44:O45 E46 H46 K46 N46 E47:F48 H47:I48 K47:L48 N47:O48 E49 H49 K49 N49 E50:F51 H50:I51 K50:L51 N50:O51 E52 H52 K52 N52 E53:F53 H53:I53 K53:L53 N53:O53 E54 H54 K54 N54 E55:F56 H55:I56 K55:L56 N55:O56 E57:E58 H57:H58 K57:K58 N57:N58 E59:F59 H59:I59 K59:L59 N59:O59 E60 H60 K60 N60 E61:F63 H61:I63 K61:L63 N61:O63 E64 H64 K64 N64 E65:F65 H65:I65 K65:L65 N65:O65 E66:E67 H66:H67 K66:K67 N66:N67 E68:F69 H68:I69 K68:L69 N68:O69 E70:E72 H70:H72 K70:K72 N70:N72 E73:F73 H73:I73 K73:L73 N73:O73 E74 H74 K74 N74 E75:F77 H75:I77 K75:L77 N75:O77 E78 H78 K78 N78 E79:F80 H79:I80 K79:L80 N79:O80 E81:E83 H81:H83 K81:K83 N81:N83 E84:F84 H84:I84 K84:L84 N84:O84 E85 H85 K85 N85 E86:F87 H86:I87 K86:L87 N86:O87 E88:E100 H88:H100 K88:K100 N88:N100 E101:F101 H101:I101 K101:L101 N101:O101 E102:E112 H102:H112 K102:K112 N102:N112 E114 H114 K114 N114 E115:F116 H115:I116 K115:L116 N115:O116 E117 H117 K117 N117 E119:E122 H119:H122 K119:K122 N119:N122 E123:F128 H123:I128 K123:L128 N123:O128">
      <formula1>0.0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71"/>
    <col customWidth="1" min="2" max="2" width="22.0"/>
    <col customWidth="1" min="3" max="3" width="40.0"/>
    <col customWidth="1" min="4" max="4" width="53.71"/>
    <col customWidth="1" min="5" max="6" width="11.0"/>
    <col customWidth="1" min="7" max="7" width="12.0"/>
    <col customWidth="1" min="8" max="9" width="11.0"/>
    <col customWidth="1" min="10" max="10" width="12.0"/>
    <col customWidth="1" min="11" max="12" width="11.0"/>
    <col customWidth="1" min="13" max="13" width="12.0"/>
    <col customWidth="1" min="14" max="15" width="11.0"/>
    <col customWidth="1" min="16" max="19" width="12.0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>
      <c r="A2" s="4" t="s">
        <v>1</v>
      </c>
      <c r="B2" s="2"/>
      <c r="C2" s="3"/>
      <c r="D2" s="5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>
      <c r="A3" s="4" t="s">
        <v>3</v>
      </c>
      <c r="B3" s="2"/>
      <c r="C3" s="3"/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ht="15.0" customHeight="1">
      <c r="A4" s="7" t="s">
        <v>5</v>
      </c>
      <c r="B4" s="9" t="s">
        <v>6</v>
      </c>
      <c r="C4" s="3"/>
      <c r="D4" s="1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>
      <c r="A5" s="11"/>
      <c r="B5" s="9" t="s">
        <v>8</v>
      </c>
      <c r="C5" s="3"/>
      <c r="D5" s="1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>
      <c r="A6" s="11"/>
      <c r="B6" s="9" t="s">
        <v>10</v>
      </c>
      <c r="C6" s="3"/>
      <c r="D6" s="1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>
      <c r="A7" s="11"/>
      <c r="B7" s="9" t="s">
        <v>12</v>
      </c>
      <c r="C7" s="3"/>
      <c r="D7" s="1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</row>
    <row r="8">
      <c r="A8" s="11"/>
      <c r="B8" s="9" t="s">
        <v>14</v>
      </c>
      <c r="C8" s="3"/>
      <c r="D8" s="10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</row>
    <row r="9">
      <c r="A9" s="11"/>
      <c r="B9" s="9" t="s">
        <v>16</v>
      </c>
      <c r="C9" s="3"/>
      <c r="D9" s="10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</row>
    <row r="10">
      <c r="A10" s="12"/>
      <c r="B10" s="9" t="s">
        <v>18</v>
      </c>
      <c r="C10" s="3"/>
      <c r="D10" s="10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</row>
    <row r="11" ht="15.0" customHeight="1">
      <c r="A11" s="7" t="s">
        <v>20</v>
      </c>
      <c r="B11" s="9" t="s">
        <v>21</v>
      </c>
      <c r="C11" s="3"/>
      <c r="D11" s="10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</row>
    <row r="12">
      <c r="A12" s="11"/>
      <c r="B12" s="9" t="s">
        <v>23</v>
      </c>
      <c r="C12" s="3"/>
      <c r="D12" s="10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</row>
    <row r="13">
      <c r="A13" s="11"/>
      <c r="B13" s="9" t="s">
        <v>25</v>
      </c>
      <c r="C13" s="3"/>
      <c r="D13" s="10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</row>
    <row r="14">
      <c r="A14" s="11"/>
      <c r="B14" s="9" t="s">
        <v>27</v>
      </c>
      <c r="C14" s="3"/>
      <c r="D14" s="10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</row>
    <row r="15">
      <c r="A15" s="11"/>
      <c r="B15" s="9" t="s">
        <v>29</v>
      </c>
      <c r="C15" s="3"/>
      <c r="D15" s="1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</row>
    <row r="16">
      <c r="A16" s="12"/>
      <c r="B16" s="9" t="s">
        <v>31</v>
      </c>
      <c r="C16" s="3"/>
      <c r="D16" s="1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ht="15.0" customHeight="1">
      <c r="A17" s="7" t="s">
        <v>33</v>
      </c>
      <c r="B17" s="9" t="s">
        <v>34</v>
      </c>
      <c r="C17" s="3"/>
      <c r="D17" s="13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</row>
    <row r="18">
      <c r="A18" s="12"/>
      <c r="B18" s="9" t="s">
        <v>36</v>
      </c>
      <c r="C18" s="3"/>
      <c r="D18" s="10" t="s">
        <v>37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</row>
    <row r="19" ht="15.0" customHeight="1">
      <c r="A19" s="7" t="s">
        <v>38</v>
      </c>
      <c r="B19" s="9" t="s">
        <v>39</v>
      </c>
      <c r="C19" s="3"/>
      <c r="D19" s="10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</row>
    <row r="20">
      <c r="A20" s="12"/>
      <c r="B20" s="9" t="s">
        <v>41</v>
      </c>
      <c r="C20" s="3"/>
      <c r="D20" s="10" t="s">
        <v>42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</row>
    <row r="21" ht="15.75" customHeight="1"/>
    <row r="22" ht="24.0" customHeight="1">
      <c r="A22" s="14" t="s">
        <v>129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5"/>
    </row>
    <row r="23" ht="15.75" customHeight="1">
      <c r="A23" s="16" t="s">
        <v>131</v>
      </c>
    </row>
    <row r="24" ht="39.75" customHeight="1">
      <c r="A24" s="17" t="s">
        <v>45</v>
      </c>
    </row>
    <row r="25" ht="15.75" customHeight="1">
      <c r="A25" s="18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</row>
    <row r="26" ht="15.75" customHeight="1"/>
    <row r="27" ht="15.75" customHeight="1">
      <c r="A27" s="19" t="s">
        <v>48</v>
      </c>
      <c r="B27" s="20" t="s">
        <v>49</v>
      </c>
      <c r="C27" s="20" t="s">
        <v>51</v>
      </c>
      <c r="D27" s="21" t="s">
        <v>52</v>
      </c>
      <c r="E27" s="22" t="str">
        <f>Geral!A36</f>
        <v>ID "X"</v>
      </c>
      <c r="F27" s="23"/>
      <c r="G27" s="24"/>
      <c r="H27" s="22" t="str">
        <f>Geral!A37</f>
        <v>ID "Y"</v>
      </c>
      <c r="I27" s="23"/>
      <c r="J27" s="24"/>
      <c r="K27" s="22" t="str">
        <f>Geral!A38</f>
        <v>ID "Z"</v>
      </c>
      <c r="L27" s="23"/>
      <c r="M27" s="24"/>
      <c r="N27" s="22" t="str">
        <f>Geral!A39</f>
        <v>ID "W"</v>
      </c>
      <c r="O27" s="23"/>
      <c r="P27" s="24"/>
      <c r="Q27" s="26" t="s">
        <v>56</v>
      </c>
      <c r="R27" s="27" t="s">
        <v>57</v>
      </c>
      <c r="S27" s="29" t="s">
        <v>58</v>
      </c>
    </row>
    <row r="28" ht="15.75" customHeight="1">
      <c r="A28" s="30"/>
      <c r="B28" s="11"/>
      <c r="C28" s="11"/>
      <c r="D28" s="31"/>
      <c r="E28" s="32" t="str">
        <f>Geral!B36</f>
        <v>Escola "A"</v>
      </c>
      <c r="F28" s="2"/>
      <c r="G28" s="33"/>
      <c r="H28" s="32" t="str">
        <f>Geral!B37</f>
        <v>Escola "B"</v>
      </c>
      <c r="I28" s="2"/>
      <c r="J28" s="33"/>
      <c r="K28" s="32" t="str">
        <f>Geral!B38</f>
        <v>Escola "C"</v>
      </c>
      <c r="L28" s="2"/>
      <c r="M28" s="33"/>
      <c r="N28" s="32" t="str">
        <f>Geral!B39</f>
        <v>Escola "N"</v>
      </c>
      <c r="O28" s="2"/>
      <c r="P28" s="33"/>
      <c r="Q28" s="30"/>
      <c r="R28" s="11"/>
      <c r="S28" s="31"/>
    </row>
    <row r="29" ht="27.75" customHeight="1">
      <c r="A29" s="34"/>
      <c r="B29" s="35"/>
      <c r="C29" s="35"/>
      <c r="D29" s="36"/>
      <c r="E29" s="37" t="s">
        <v>67</v>
      </c>
      <c r="F29" s="38" t="s">
        <v>69</v>
      </c>
      <c r="G29" s="39" t="s">
        <v>70</v>
      </c>
      <c r="H29" s="37" t="s">
        <v>67</v>
      </c>
      <c r="I29" s="38" t="s">
        <v>69</v>
      </c>
      <c r="J29" s="39" t="s">
        <v>70</v>
      </c>
      <c r="K29" s="37" t="s">
        <v>67</v>
      </c>
      <c r="L29" s="38" t="s">
        <v>69</v>
      </c>
      <c r="M29" s="39" t="s">
        <v>70</v>
      </c>
      <c r="N29" s="37" t="s">
        <v>67</v>
      </c>
      <c r="O29" s="38" t="s">
        <v>69</v>
      </c>
      <c r="P29" s="39" t="s">
        <v>70</v>
      </c>
      <c r="Q29" s="34"/>
      <c r="R29" s="35"/>
      <c r="S29" s="36"/>
    </row>
    <row r="30" ht="15.0" customHeight="1">
      <c r="A30" s="42" t="s">
        <v>73</v>
      </c>
      <c r="B30" s="45" t="s">
        <v>75</v>
      </c>
      <c r="C30" s="48" t="s">
        <v>76</v>
      </c>
      <c r="D30" s="50" t="s">
        <v>78</v>
      </c>
      <c r="E30" s="53">
        <v>0.0</v>
      </c>
      <c r="F30" s="55" t="s">
        <v>81</v>
      </c>
      <c r="G30" s="57" t="s">
        <v>81</v>
      </c>
      <c r="H30" s="53">
        <v>0.0</v>
      </c>
      <c r="I30" s="55" t="s">
        <v>81</v>
      </c>
      <c r="J30" s="57" t="s">
        <v>81</v>
      </c>
      <c r="K30" s="53">
        <v>0.0</v>
      </c>
      <c r="L30" s="55" t="s">
        <v>81</v>
      </c>
      <c r="M30" s="57" t="s">
        <v>81</v>
      </c>
      <c r="N30" s="53">
        <v>0.0</v>
      </c>
      <c r="O30" s="55" t="s">
        <v>81</v>
      </c>
      <c r="P30" s="57" t="s">
        <v>81</v>
      </c>
      <c r="Q30" s="70">
        <f t="shared" ref="Q30:Q39" si="1">E30+H30+K30+N30</f>
        <v>0</v>
      </c>
      <c r="R30" s="72">
        <v>0.0</v>
      </c>
      <c r="S30" s="77">
        <f t="shared" ref="S30:S39" si="2">Q30+R30</f>
        <v>0</v>
      </c>
    </row>
    <row r="31" ht="15.75" customHeight="1">
      <c r="A31" s="30"/>
      <c r="B31" s="58" t="s">
        <v>82</v>
      </c>
      <c r="C31" s="80" t="s">
        <v>95</v>
      </c>
      <c r="D31" s="81" t="s">
        <v>78</v>
      </c>
      <c r="E31" s="83">
        <v>0.0</v>
      </c>
      <c r="F31" s="84" t="s">
        <v>81</v>
      </c>
      <c r="G31" s="86" t="s">
        <v>81</v>
      </c>
      <c r="H31" s="83">
        <v>0.0</v>
      </c>
      <c r="I31" s="84" t="s">
        <v>81</v>
      </c>
      <c r="J31" s="86" t="s">
        <v>81</v>
      </c>
      <c r="K31" s="83">
        <v>0.0</v>
      </c>
      <c r="L31" s="84" t="s">
        <v>81</v>
      </c>
      <c r="M31" s="86" t="s">
        <v>81</v>
      </c>
      <c r="N31" s="83">
        <v>0.0</v>
      </c>
      <c r="O31" s="84" t="s">
        <v>81</v>
      </c>
      <c r="P31" s="86" t="s">
        <v>81</v>
      </c>
      <c r="Q31" s="88">
        <f t="shared" si="1"/>
        <v>0</v>
      </c>
      <c r="R31" s="89">
        <v>0.0</v>
      </c>
      <c r="S31" s="90">
        <f t="shared" si="2"/>
        <v>0</v>
      </c>
    </row>
    <row r="32" ht="15.0" customHeight="1">
      <c r="A32" s="30"/>
      <c r="B32" s="93" t="s">
        <v>83</v>
      </c>
      <c r="C32" s="80" t="s">
        <v>83</v>
      </c>
      <c r="D32" s="81" t="s">
        <v>78</v>
      </c>
      <c r="E32" s="83">
        <v>0.0</v>
      </c>
      <c r="F32" s="84" t="s">
        <v>81</v>
      </c>
      <c r="G32" s="86" t="s">
        <v>81</v>
      </c>
      <c r="H32" s="83">
        <v>0.0</v>
      </c>
      <c r="I32" s="84" t="s">
        <v>81</v>
      </c>
      <c r="J32" s="86" t="s">
        <v>81</v>
      </c>
      <c r="K32" s="83">
        <v>0.0</v>
      </c>
      <c r="L32" s="84" t="s">
        <v>81</v>
      </c>
      <c r="M32" s="86" t="s">
        <v>81</v>
      </c>
      <c r="N32" s="83">
        <v>0.0</v>
      </c>
      <c r="O32" s="84" t="s">
        <v>81</v>
      </c>
      <c r="P32" s="86" t="s">
        <v>81</v>
      </c>
      <c r="Q32" s="88">
        <f t="shared" si="1"/>
        <v>0</v>
      </c>
      <c r="R32" s="89">
        <v>0.0</v>
      </c>
      <c r="S32" s="90">
        <f t="shared" si="2"/>
        <v>0</v>
      </c>
    </row>
    <row r="33" ht="15.75" customHeight="1">
      <c r="A33" s="30"/>
      <c r="B33" s="12"/>
      <c r="C33" s="80" t="s">
        <v>98</v>
      </c>
      <c r="D33" s="81" t="s">
        <v>78</v>
      </c>
      <c r="E33" s="83">
        <v>0.0</v>
      </c>
      <c r="F33" s="84" t="s">
        <v>81</v>
      </c>
      <c r="G33" s="86" t="s">
        <v>81</v>
      </c>
      <c r="H33" s="83">
        <v>0.0</v>
      </c>
      <c r="I33" s="84" t="s">
        <v>81</v>
      </c>
      <c r="J33" s="86" t="s">
        <v>81</v>
      </c>
      <c r="K33" s="83">
        <v>0.0</v>
      </c>
      <c r="L33" s="84" t="s">
        <v>81</v>
      </c>
      <c r="M33" s="86" t="s">
        <v>81</v>
      </c>
      <c r="N33" s="83">
        <v>0.0</v>
      </c>
      <c r="O33" s="84" t="s">
        <v>81</v>
      </c>
      <c r="P33" s="86" t="s">
        <v>81</v>
      </c>
      <c r="Q33" s="88">
        <f t="shared" si="1"/>
        <v>0</v>
      </c>
      <c r="R33" s="89">
        <v>0.0</v>
      </c>
      <c r="S33" s="90">
        <f t="shared" si="2"/>
        <v>0</v>
      </c>
    </row>
    <row r="34" ht="15.0" customHeight="1">
      <c r="A34" s="30"/>
      <c r="B34" s="97" t="s">
        <v>84</v>
      </c>
      <c r="C34" s="80" t="s">
        <v>101</v>
      </c>
      <c r="D34" s="81" t="s">
        <v>78</v>
      </c>
      <c r="E34" s="83">
        <v>0.0</v>
      </c>
      <c r="F34" s="84" t="s">
        <v>81</v>
      </c>
      <c r="G34" s="86" t="s">
        <v>81</v>
      </c>
      <c r="H34" s="83">
        <v>0.0</v>
      </c>
      <c r="I34" s="84" t="s">
        <v>81</v>
      </c>
      <c r="J34" s="86" t="s">
        <v>81</v>
      </c>
      <c r="K34" s="83">
        <v>0.0</v>
      </c>
      <c r="L34" s="84" t="s">
        <v>81</v>
      </c>
      <c r="M34" s="86" t="s">
        <v>81</v>
      </c>
      <c r="N34" s="83">
        <v>0.0</v>
      </c>
      <c r="O34" s="84" t="s">
        <v>81</v>
      </c>
      <c r="P34" s="86" t="s">
        <v>81</v>
      </c>
      <c r="Q34" s="88">
        <f t="shared" si="1"/>
        <v>0</v>
      </c>
      <c r="R34" s="89">
        <v>0.0</v>
      </c>
      <c r="S34" s="90">
        <f t="shared" si="2"/>
        <v>0</v>
      </c>
    </row>
    <row r="35" ht="15.75" customHeight="1">
      <c r="A35" s="30"/>
      <c r="B35" s="12"/>
      <c r="C35" s="80" t="s">
        <v>105</v>
      </c>
      <c r="D35" s="81" t="s">
        <v>78</v>
      </c>
      <c r="E35" s="83">
        <v>0.0</v>
      </c>
      <c r="F35" s="84" t="s">
        <v>81</v>
      </c>
      <c r="G35" s="86" t="s">
        <v>81</v>
      </c>
      <c r="H35" s="83">
        <v>0.0</v>
      </c>
      <c r="I35" s="84" t="s">
        <v>81</v>
      </c>
      <c r="J35" s="86" t="s">
        <v>81</v>
      </c>
      <c r="K35" s="83">
        <v>0.0</v>
      </c>
      <c r="L35" s="84" t="s">
        <v>81</v>
      </c>
      <c r="M35" s="86" t="s">
        <v>81</v>
      </c>
      <c r="N35" s="83">
        <v>0.0</v>
      </c>
      <c r="O35" s="84" t="s">
        <v>81</v>
      </c>
      <c r="P35" s="86" t="s">
        <v>81</v>
      </c>
      <c r="Q35" s="88">
        <f t="shared" si="1"/>
        <v>0</v>
      </c>
      <c r="R35" s="89">
        <v>0.0</v>
      </c>
      <c r="S35" s="90">
        <f t="shared" si="2"/>
        <v>0</v>
      </c>
    </row>
    <row r="36" ht="15.75" customHeight="1">
      <c r="A36" s="30"/>
      <c r="B36" s="61" t="s">
        <v>85</v>
      </c>
      <c r="C36" s="80" t="s">
        <v>106</v>
      </c>
      <c r="D36" s="81" t="s">
        <v>78</v>
      </c>
      <c r="E36" s="83">
        <v>0.0</v>
      </c>
      <c r="F36" s="84" t="s">
        <v>81</v>
      </c>
      <c r="G36" s="86" t="s">
        <v>81</v>
      </c>
      <c r="H36" s="83">
        <v>0.0</v>
      </c>
      <c r="I36" s="84" t="s">
        <v>81</v>
      </c>
      <c r="J36" s="86" t="s">
        <v>81</v>
      </c>
      <c r="K36" s="83">
        <v>0.0</v>
      </c>
      <c r="L36" s="84" t="s">
        <v>81</v>
      </c>
      <c r="M36" s="86" t="s">
        <v>81</v>
      </c>
      <c r="N36" s="83">
        <v>0.0</v>
      </c>
      <c r="O36" s="84" t="s">
        <v>81</v>
      </c>
      <c r="P36" s="86" t="s">
        <v>81</v>
      </c>
      <c r="Q36" s="88">
        <f t="shared" si="1"/>
        <v>0</v>
      </c>
      <c r="R36" s="89">
        <v>0.0</v>
      </c>
      <c r="S36" s="90">
        <f t="shared" si="2"/>
        <v>0</v>
      </c>
    </row>
    <row r="37" ht="15.75" customHeight="1">
      <c r="A37" s="30"/>
      <c r="B37" s="62" t="s">
        <v>86</v>
      </c>
      <c r="C37" s="80" t="s">
        <v>108</v>
      </c>
      <c r="D37" s="81" t="s">
        <v>78</v>
      </c>
      <c r="E37" s="83">
        <v>0.0</v>
      </c>
      <c r="F37" s="84" t="s">
        <v>81</v>
      </c>
      <c r="G37" s="86" t="s">
        <v>81</v>
      </c>
      <c r="H37" s="83">
        <v>0.0</v>
      </c>
      <c r="I37" s="84" t="s">
        <v>81</v>
      </c>
      <c r="J37" s="86" t="s">
        <v>81</v>
      </c>
      <c r="K37" s="83">
        <v>0.0</v>
      </c>
      <c r="L37" s="84" t="s">
        <v>81</v>
      </c>
      <c r="M37" s="86" t="s">
        <v>81</v>
      </c>
      <c r="N37" s="83">
        <v>0.0</v>
      </c>
      <c r="O37" s="84" t="s">
        <v>81</v>
      </c>
      <c r="P37" s="86" t="s">
        <v>81</v>
      </c>
      <c r="Q37" s="88">
        <f t="shared" si="1"/>
        <v>0</v>
      </c>
      <c r="R37" s="89">
        <v>0.0</v>
      </c>
      <c r="S37" s="90">
        <f t="shared" si="2"/>
        <v>0</v>
      </c>
    </row>
    <row r="38" ht="15.75" customHeight="1">
      <c r="A38" s="30"/>
      <c r="B38" s="63" t="s">
        <v>87</v>
      </c>
      <c r="C38" s="80" t="s">
        <v>87</v>
      </c>
      <c r="D38" s="81" t="s">
        <v>78</v>
      </c>
      <c r="E38" s="83">
        <v>0.0</v>
      </c>
      <c r="F38" s="84" t="s">
        <v>81</v>
      </c>
      <c r="G38" s="86" t="s">
        <v>81</v>
      </c>
      <c r="H38" s="83">
        <v>0.0</v>
      </c>
      <c r="I38" s="84" t="s">
        <v>81</v>
      </c>
      <c r="J38" s="86" t="s">
        <v>81</v>
      </c>
      <c r="K38" s="83">
        <v>0.0</v>
      </c>
      <c r="L38" s="84" t="s">
        <v>81</v>
      </c>
      <c r="M38" s="86" t="s">
        <v>81</v>
      </c>
      <c r="N38" s="83">
        <v>0.0</v>
      </c>
      <c r="O38" s="84" t="s">
        <v>81</v>
      </c>
      <c r="P38" s="86" t="s">
        <v>81</v>
      </c>
      <c r="Q38" s="88">
        <f t="shared" si="1"/>
        <v>0</v>
      </c>
      <c r="R38" s="89">
        <v>0.0</v>
      </c>
      <c r="S38" s="90">
        <f t="shared" si="2"/>
        <v>0</v>
      </c>
    </row>
    <row r="39" ht="15.75" customHeight="1">
      <c r="A39" s="30"/>
      <c r="B39" s="110" t="s">
        <v>88</v>
      </c>
      <c r="C39" s="80" t="s">
        <v>110</v>
      </c>
      <c r="D39" s="81" t="s">
        <v>78</v>
      </c>
      <c r="E39" s="83">
        <v>0.0</v>
      </c>
      <c r="F39" s="84" t="s">
        <v>81</v>
      </c>
      <c r="G39" s="86" t="s">
        <v>81</v>
      </c>
      <c r="H39" s="83">
        <v>0.0</v>
      </c>
      <c r="I39" s="84" t="s">
        <v>81</v>
      </c>
      <c r="J39" s="86" t="s">
        <v>81</v>
      </c>
      <c r="K39" s="83">
        <v>0.0</v>
      </c>
      <c r="L39" s="84" t="s">
        <v>81</v>
      </c>
      <c r="M39" s="86" t="s">
        <v>81</v>
      </c>
      <c r="N39" s="83">
        <v>0.0</v>
      </c>
      <c r="O39" s="84" t="s">
        <v>81</v>
      </c>
      <c r="P39" s="86" t="s">
        <v>81</v>
      </c>
      <c r="Q39" s="88">
        <f t="shared" si="1"/>
        <v>0</v>
      </c>
      <c r="R39" s="89">
        <v>0.0</v>
      </c>
      <c r="S39" s="90">
        <f t="shared" si="2"/>
        <v>0</v>
      </c>
    </row>
    <row r="40" ht="15.75" customHeight="1">
      <c r="A40" s="111"/>
      <c r="B40" s="112" t="s">
        <v>111</v>
      </c>
      <c r="C40" s="113"/>
      <c r="D40" s="114"/>
      <c r="E40" s="115">
        <f t="shared" ref="E40:F40" si="3">SUM(E30:E39)</f>
        <v>0</v>
      </c>
      <c r="F40" s="116">
        <f t="shared" si="3"/>
        <v>0</v>
      </c>
      <c r="G40" s="117"/>
      <c r="H40" s="115">
        <f t="shared" ref="H40:I40" si="4">SUM(H30:H39)</f>
        <v>0</v>
      </c>
      <c r="I40" s="116">
        <f t="shared" si="4"/>
        <v>0</v>
      </c>
      <c r="J40" s="117"/>
      <c r="K40" s="115">
        <f t="shared" ref="K40:L40" si="5">SUM(K30:K39)</f>
        <v>0</v>
      </c>
      <c r="L40" s="116">
        <f t="shared" si="5"/>
        <v>0</v>
      </c>
      <c r="M40" s="117"/>
      <c r="N40" s="115">
        <f t="shared" ref="N40:O40" si="6">SUM(N30:N39)</f>
        <v>0</v>
      </c>
      <c r="O40" s="116">
        <f t="shared" si="6"/>
        <v>0</v>
      </c>
      <c r="P40" s="117"/>
      <c r="Q40" s="115">
        <f t="shared" ref="Q40:S40" si="7">SUM(Q30:Q39)</f>
        <v>0</v>
      </c>
      <c r="R40" s="116">
        <f t="shared" si="7"/>
        <v>0</v>
      </c>
      <c r="S40" s="118">
        <f t="shared" si="7"/>
        <v>0</v>
      </c>
    </row>
    <row r="41" ht="15.0" customHeight="1">
      <c r="A41" s="119" t="s">
        <v>77</v>
      </c>
      <c r="B41" s="120" t="s">
        <v>75</v>
      </c>
      <c r="C41" s="48" t="s">
        <v>112</v>
      </c>
      <c r="D41" s="50" t="s">
        <v>78</v>
      </c>
      <c r="E41" s="53">
        <v>0.0</v>
      </c>
      <c r="F41" s="55" t="s">
        <v>81</v>
      </c>
      <c r="G41" s="57" t="s">
        <v>81</v>
      </c>
      <c r="H41" s="53">
        <v>0.0</v>
      </c>
      <c r="I41" s="55" t="s">
        <v>81</v>
      </c>
      <c r="J41" s="57" t="s">
        <v>81</v>
      </c>
      <c r="K41" s="53">
        <v>0.0</v>
      </c>
      <c r="L41" s="55" t="s">
        <v>81</v>
      </c>
      <c r="M41" s="57" t="s">
        <v>81</v>
      </c>
      <c r="N41" s="53">
        <v>0.0</v>
      </c>
      <c r="O41" s="55" t="s">
        <v>81</v>
      </c>
      <c r="P41" s="57" t="s">
        <v>81</v>
      </c>
      <c r="Q41" s="70">
        <f t="shared" ref="Q41:Q42" si="8">E41+H41+K41+N41</f>
        <v>0</v>
      </c>
      <c r="R41" s="72">
        <v>0.0</v>
      </c>
      <c r="S41" s="77">
        <f t="shared" ref="S41:S42" si="9">Q41+R41</f>
        <v>0</v>
      </c>
    </row>
    <row r="42" ht="15.75" customHeight="1">
      <c r="A42" s="30"/>
      <c r="B42" s="121" t="s">
        <v>82</v>
      </c>
      <c r="C42" s="80" t="s">
        <v>113</v>
      </c>
      <c r="D42" s="81" t="s">
        <v>78</v>
      </c>
      <c r="E42" s="83">
        <v>0.0</v>
      </c>
      <c r="F42" s="84" t="s">
        <v>81</v>
      </c>
      <c r="G42" s="86" t="s">
        <v>81</v>
      </c>
      <c r="H42" s="83">
        <v>0.0</v>
      </c>
      <c r="I42" s="84" t="s">
        <v>81</v>
      </c>
      <c r="J42" s="86" t="s">
        <v>81</v>
      </c>
      <c r="K42" s="83">
        <v>0.0</v>
      </c>
      <c r="L42" s="84" t="s">
        <v>81</v>
      </c>
      <c r="M42" s="86" t="s">
        <v>81</v>
      </c>
      <c r="N42" s="83">
        <v>0.0</v>
      </c>
      <c r="O42" s="84" t="s">
        <v>81</v>
      </c>
      <c r="P42" s="86" t="s">
        <v>81</v>
      </c>
      <c r="Q42" s="88">
        <f t="shared" si="8"/>
        <v>0</v>
      </c>
      <c r="R42" s="89">
        <v>0.0</v>
      </c>
      <c r="S42" s="90">
        <f t="shared" si="9"/>
        <v>0</v>
      </c>
    </row>
    <row r="43" ht="15.75" customHeight="1">
      <c r="A43" s="111"/>
      <c r="B43" s="112" t="s">
        <v>114</v>
      </c>
      <c r="C43" s="113"/>
      <c r="D43" s="114"/>
      <c r="E43" s="115">
        <f t="shared" ref="E43:F43" si="10">SUM(E41:E42)</f>
        <v>0</v>
      </c>
      <c r="F43" s="116">
        <f t="shared" si="10"/>
        <v>0</v>
      </c>
      <c r="G43" s="117"/>
      <c r="H43" s="115">
        <f t="shared" ref="H43:I43" si="11">SUM(H41:H42)</f>
        <v>0</v>
      </c>
      <c r="I43" s="116">
        <f t="shared" si="11"/>
        <v>0</v>
      </c>
      <c r="J43" s="117"/>
      <c r="K43" s="115">
        <f t="shared" ref="K43:L43" si="12">SUM(K41:K42)</f>
        <v>0</v>
      </c>
      <c r="L43" s="116">
        <f t="shared" si="12"/>
        <v>0</v>
      </c>
      <c r="M43" s="117"/>
      <c r="N43" s="115">
        <f t="shared" ref="N43:O43" si="13">SUM(N41:N42)</f>
        <v>0</v>
      </c>
      <c r="O43" s="116">
        <f t="shared" si="13"/>
        <v>0</v>
      </c>
      <c r="P43" s="117"/>
      <c r="Q43" s="115">
        <f t="shared" ref="Q43:S43" si="14">SUM(Q41:Q42)</f>
        <v>0</v>
      </c>
      <c r="R43" s="116">
        <f t="shared" si="14"/>
        <v>0</v>
      </c>
      <c r="S43" s="118">
        <f t="shared" si="14"/>
        <v>0</v>
      </c>
    </row>
    <row r="44" ht="15.0" customHeight="1">
      <c r="A44" s="122" t="s">
        <v>79</v>
      </c>
      <c r="B44" s="123" t="s">
        <v>89</v>
      </c>
      <c r="C44" s="48" t="s">
        <v>115</v>
      </c>
      <c r="D44" s="124" t="s">
        <v>116</v>
      </c>
      <c r="E44" s="53">
        <v>0.0</v>
      </c>
      <c r="F44" s="125">
        <v>0.0</v>
      </c>
      <c r="G44" s="126" t="s">
        <v>117</v>
      </c>
      <c r="H44" s="53">
        <v>0.0</v>
      </c>
      <c r="I44" s="125">
        <v>0.0</v>
      </c>
      <c r="J44" s="126" t="s">
        <v>117</v>
      </c>
      <c r="K44" s="53">
        <v>0.0</v>
      </c>
      <c r="L44" s="125">
        <v>0.0</v>
      </c>
      <c r="M44" s="126" t="s">
        <v>117</v>
      </c>
      <c r="N44" s="53">
        <v>0.0</v>
      </c>
      <c r="O44" s="125">
        <v>0.0</v>
      </c>
      <c r="P44" s="126" t="s">
        <v>117</v>
      </c>
      <c r="Q44" s="70">
        <f t="shared" ref="Q44:R44" si="15">E44+H44+K44+N44</f>
        <v>0</v>
      </c>
      <c r="R44" s="72">
        <f t="shared" si="15"/>
        <v>0</v>
      </c>
      <c r="S44" s="77">
        <f t="shared" ref="S44:S112" si="17">Q44+R44</f>
        <v>0</v>
      </c>
    </row>
    <row r="45" ht="15.75" customHeight="1">
      <c r="A45" s="30"/>
      <c r="B45" s="11"/>
      <c r="C45" s="80" t="s">
        <v>118</v>
      </c>
      <c r="D45" s="127" t="s">
        <v>116</v>
      </c>
      <c r="E45" s="83">
        <v>0.0</v>
      </c>
      <c r="F45" s="85">
        <v>0.0</v>
      </c>
      <c r="G45" s="128" t="s">
        <v>117</v>
      </c>
      <c r="H45" s="83">
        <v>0.0</v>
      </c>
      <c r="I45" s="85">
        <v>0.0</v>
      </c>
      <c r="J45" s="128" t="s">
        <v>117</v>
      </c>
      <c r="K45" s="83">
        <v>0.0</v>
      </c>
      <c r="L45" s="85">
        <v>0.0</v>
      </c>
      <c r="M45" s="128" t="s">
        <v>117</v>
      </c>
      <c r="N45" s="83">
        <v>0.0</v>
      </c>
      <c r="O45" s="85">
        <v>0.0</v>
      </c>
      <c r="P45" s="128" t="s">
        <v>117</v>
      </c>
      <c r="Q45" s="88">
        <f t="shared" ref="Q45:R45" si="16">E45+H45+K45+N45</f>
        <v>0</v>
      </c>
      <c r="R45" s="89">
        <f t="shared" si="16"/>
        <v>0</v>
      </c>
      <c r="S45" s="90">
        <f t="shared" si="17"/>
        <v>0</v>
      </c>
    </row>
    <row r="46" ht="15.75" customHeight="1">
      <c r="A46" s="30"/>
      <c r="B46" s="11"/>
      <c r="C46" s="80" t="s">
        <v>119</v>
      </c>
      <c r="D46" s="81" t="s">
        <v>78</v>
      </c>
      <c r="E46" s="83">
        <v>0.0</v>
      </c>
      <c r="F46" s="84" t="s">
        <v>81</v>
      </c>
      <c r="G46" s="86" t="s">
        <v>81</v>
      </c>
      <c r="H46" s="83">
        <v>0.0</v>
      </c>
      <c r="I46" s="84" t="s">
        <v>81</v>
      </c>
      <c r="J46" s="86" t="s">
        <v>81</v>
      </c>
      <c r="K46" s="83">
        <v>0.0</v>
      </c>
      <c r="L46" s="84" t="s">
        <v>81</v>
      </c>
      <c r="M46" s="86" t="s">
        <v>81</v>
      </c>
      <c r="N46" s="83">
        <v>0.0</v>
      </c>
      <c r="O46" s="84" t="s">
        <v>81</v>
      </c>
      <c r="P46" s="86" t="s">
        <v>81</v>
      </c>
      <c r="Q46" s="88">
        <f t="shared" ref="Q46:Q112" si="18">E46+H46+K46+N46</f>
        <v>0</v>
      </c>
      <c r="R46" s="89">
        <v>0.0</v>
      </c>
      <c r="S46" s="90">
        <f t="shared" si="17"/>
        <v>0</v>
      </c>
    </row>
    <row r="47" ht="15.75" customHeight="1">
      <c r="A47" s="30"/>
      <c r="B47" s="11"/>
      <c r="C47" s="80" t="s">
        <v>120</v>
      </c>
      <c r="D47" s="127" t="s">
        <v>121</v>
      </c>
      <c r="E47" s="83">
        <v>0.0</v>
      </c>
      <c r="F47" s="85">
        <v>0.0</v>
      </c>
      <c r="G47" s="128" t="s">
        <v>117</v>
      </c>
      <c r="H47" s="83">
        <v>0.0</v>
      </c>
      <c r="I47" s="85">
        <v>0.0</v>
      </c>
      <c r="J47" s="128" t="s">
        <v>117</v>
      </c>
      <c r="K47" s="83">
        <v>0.0</v>
      </c>
      <c r="L47" s="85">
        <v>0.0</v>
      </c>
      <c r="M47" s="128" t="s">
        <v>117</v>
      </c>
      <c r="N47" s="83">
        <v>0.0</v>
      </c>
      <c r="O47" s="85">
        <v>0.0</v>
      </c>
      <c r="P47" s="128" t="s">
        <v>117</v>
      </c>
      <c r="Q47" s="88">
        <f t="shared" si="18"/>
        <v>0</v>
      </c>
      <c r="R47" s="89">
        <f t="shared" ref="R47:R48" si="19">F47+I47+L47+O47</f>
        <v>0</v>
      </c>
      <c r="S47" s="90">
        <f t="shared" si="17"/>
        <v>0</v>
      </c>
    </row>
    <row r="48" ht="15.75" customHeight="1">
      <c r="A48" s="30"/>
      <c r="B48" s="11"/>
      <c r="C48" s="80" t="s">
        <v>122</v>
      </c>
      <c r="D48" s="127" t="s">
        <v>116</v>
      </c>
      <c r="E48" s="83">
        <v>0.0</v>
      </c>
      <c r="F48" s="85">
        <v>0.0</v>
      </c>
      <c r="G48" s="128" t="s">
        <v>117</v>
      </c>
      <c r="H48" s="83">
        <v>0.0</v>
      </c>
      <c r="I48" s="85">
        <v>0.0</v>
      </c>
      <c r="J48" s="128" t="s">
        <v>117</v>
      </c>
      <c r="K48" s="83">
        <v>0.0</v>
      </c>
      <c r="L48" s="85">
        <v>0.0</v>
      </c>
      <c r="M48" s="128" t="s">
        <v>117</v>
      </c>
      <c r="N48" s="83">
        <v>0.0</v>
      </c>
      <c r="O48" s="85">
        <v>0.0</v>
      </c>
      <c r="P48" s="128" t="s">
        <v>117</v>
      </c>
      <c r="Q48" s="88">
        <f t="shared" si="18"/>
        <v>0</v>
      </c>
      <c r="R48" s="89">
        <f t="shared" si="19"/>
        <v>0</v>
      </c>
      <c r="S48" s="90">
        <f t="shared" si="17"/>
        <v>0</v>
      </c>
    </row>
    <row r="49" ht="15.75" customHeight="1">
      <c r="A49" s="30"/>
      <c r="B49" s="11"/>
      <c r="C49" s="80" t="s">
        <v>123</v>
      </c>
      <c r="D49" s="81" t="s">
        <v>78</v>
      </c>
      <c r="E49" s="83">
        <v>0.0</v>
      </c>
      <c r="F49" s="84" t="s">
        <v>81</v>
      </c>
      <c r="G49" s="86" t="s">
        <v>81</v>
      </c>
      <c r="H49" s="83">
        <v>0.0</v>
      </c>
      <c r="I49" s="84" t="s">
        <v>81</v>
      </c>
      <c r="J49" s="86" t="s">
        <v>81</v>
      </c>
      <c r="K49" s="83">
        <v>0.0</v>
      </c>
      <c r="L49" s="84" t="s">
        <v>81</v>
      </c>
      <c r="M49" s="86" t="s">
        <v>81</v>
      </c>
      <c r="N49" s="83">
        <v>0.0</v>
      </c>
      <c r="O49" s="84" t="s">
        <v>81</v>
      </c>
      <c r="P49" s="86" t="s">
        <v>81</v>
      </c>
      <c r="Q49" s="88">
        <f t="shared" si="18"/>
        <v>0</v>
      </c>
      <c r="R49" s="89">
        <v>0.0</v>
      </c>
      <c r="S49" s="90">
        <f t="shared" si="17"/>
        <v>0</v>
      </c>
    </row>
    <row r="50" ht="15.75" customHeight="1">
      <c r="A50" s="30"/>
      <c r="B50" s="11"/>
      <c r="C50" s="80" t="s">
        <v>124</v>
      </c>
      <c r="D50" s="127" t="s">
        <v>125</v>
      </c>
      <c r="E50" s="83">
        <v>0.0</v>
      </c>
      <c r="F50" s="85">
        <v>0.0</v>
      </c>
      <c r="G50" s="128" t="s">
        <v>117</v>
      </c>
      <c r="H50" s="83">
        <v>0.0</v>
      </c>
      <c r="I50" s="85">
        <v>0.0</v>
      </c>
      <c r="J50" s="128" t="s">
        <v>117</v>
      </c>
      <c r="K50" s="83">
        <v>0.0</v>
      </c>
      <c r="L50" s="85">
        <v>0.0</v>
      </c>
      <c r="M50" s="128" t="s">
        <v>117</v>
      </c>
      <c r="N50" s="83">
        <v>0.0</v>
      </c>
      <c r="O50" s="85">
        <v>0.0</v>
      </c>
      <c r="P50" s="128" t="s">
        <v>117</v>
      </c>
      <c r="Q50" s="88">
        <f t="shared" si="18"/>
        <v>0</v>
      </c>
      <c r="R50" s="89">
        <f t="shared" ref="R50:R51" si="20">F50+I50+L50+O50</f>
        <v>0</v>
      </c>
      <c r="S50" s="90">
        <f t="shared" si="17"/>
        <v>0</v>
      </c>
    </row>
    <row r="51" ht="15.75" customHeight="1">
      <c r="A51" s="30"/>
      <c r="B51" s="11"/>
      <c r="C51" s="80" t="s">
        <v>126</v>
      </c>
      <c r="D51" s="127" t="s">
        <v>125</v>
      </c>
      <c r="E51" s="83">
        <v>0.0</v>
      </c>
      <c r="F51" s="85">
        <v>0.0</v>
      </c>
      <c r="G51" s="128" t="s">
        <v>117</v>
      </c>
      <c r="H51" s="83">
        <v>0.0</v>
      </c>
      <c r="I51" s="85">
        <v>0.0</v>
      </c>
      <c r="J51" s="128" t="s">
        <v>117</v>
      </c>
      <c r="K51" s="83">
        <v>0.0</v>
      </c>
      <c r="L51" s="85">
        <v>0.0</v>
      </c>
      <c r="M51" s="128" t="s">
        <v>117</v>
      </c>
      <c r="N51" s="83">
        <v>0.0</v>
      </c>
      <c r="O51" s="85">
        <v>0.0</v>
      </c>
      <c r="P51" s="128" t="s">
        <v>117</v>
      </c>
      <c r="Q51" s="88">
        <f t="shared" si="18"/>
        <v>0</v>
      </c>
      <c r="R51" s="89">
        <f t="shared" si="20"/>
        <v>0</v>
      </c>
      <c r="S51" s="90">
        <f t="shared" si="17"/>
        <v>0</v>
      </c>
    </row>
    <row r="52" ht="15.75" customHeight="1">
      <c r="A52" s="30"/>
      <c r="B52" s="11"/>
      <c r="C52" s="80" t="s">
        <v>127</v>
      </c>
      <c r="D52" s="81" t="s">
        <v>78</v>
      </c>
      <c r="E52" s="83">
        <v>0.0</v>
      </c>
      <c r="F52" s="84" t="s">
        <v>81</v>
      </c>
      <c r="G52" s="86" t="s">
        <v>81</v>
      </c>
      <c r="H52" s="83">
        <v>0.0</v>
      </c>
      <c r="I52" s="84" t="s">
        <v>81</v>
      </c>
      <c r="J52" s="86" t="s">
        <v>81</v>
      </c>
      <c r="K52" s="83">
        <v>0.0</v>
      </c>
      <c r="L52" s="84" t="s">
        <v>81</v>
      </c>
      <c r="M52" s="86" t="s">
        <v>81</v>
      </c>
      <c r="N52" s="83">
        <v>0.0</v>
      </c>
      <c r="O52" s="84" t="s">
        <v>81</v>
      </c>
      <c r="P52" s="86" t="s">
        <v>81</v>
      </c>
      <c r="Q52" s="88">
        <f t="shared" si="18"/>
        <v>0</v>
      </c>
      <c r="R52" s="89">
        <v>0.0</v>
      </c>
      <c r="S52" s="90">
        <f t="shared" si="17"/>
        <v>0</v>
      </c>
    </row>
    <row r="53" ht="15.75" customHeight="1">
      <c r="A53" s="30"/>
      <c r="B53" s="11"/>
      <c r="C53" s="80" t="s">
        <v>128</v>
      </c>
      <c r="D53" s="127" t="s">
        <v>121</v>
      </c>
      <c r="E53" s="83">
        <v>0.0</v>
      </c>
      <c r="F53" s="85">
        <v>0.0</v>
      </c>
      <c r="G53" s="128" t="s">
        <v>117</v>
      </c>
      <c r="H53" s="83">
        <v>0.0</v>
      </c>
      <c r="I53" s="85">
        <v>0.0</v>
      </c>
      <c r="J53" s="128" t="s">
        <v>117</v>
      </c>
      <c r="K53" s="83">
        <v>0.0</v>
      </c>
      <c r="L53" s="85">
        <v>0.0</v>
      </c>
      <c r="M53" s="128" t="s">
        <v>117</v>
      </c>
      <c r="N53" s="83">
        <v>0.0</v>
      </c>
      <c r="O53" s="85">
        <v>0.0</v>
      </c>
      <c r="P53" s="128" t="s">
        <v>117</v>
      </c>
      <c r="Q53" s="88">
        <f t="shared" si="18"/>
        <v>0</v>
      </c>
      <c r="R53" s="89">
        <f>F53+I53+L53+O53</f>
        <v>0</v>
      </c>
      <c r="S53" s="90">
        <f t="shared" si="17"/>
        <v>0</v>
      </c>
    </row>
    <row r="54" ht="15.75" customHeight="1">
      <c r="A54" s="30"/>
      <c r="B54" s="11"/>
      <c r="C54" s="80" t="s">
        <v>130</v>
      </c>
      <c r="D54" s="81" t="s">
        <v>78</v>
      </c>
      <c r="E54" s="83">
        <v>0.0</v>
      </c>
      <c r="F54" s="84" t="s">
        <v>81</v>
      </c>
      <c r="G54" s="86" t="s">
        <v>81</v>
      </c>
      <c r="H54" s="83">
        <v>0.0</v>
      </c>
      <c r="I54" s="84" t="s">
        <v>81</v>
      </c>
      <c r="J54" s="86" t="s">
        <v>81</v>
      </c>
      <c r="K54" s="83">
        <v>0.0</v>
      </c>
      <c r="L54" s="84" t="s">
        <v>81</v>
      </c>
      <c r="M54" s="86" t="s">
        <v>81</v>
      </c>
      <c r="N54" s="83">
        <v>0.0</v>
      </c>
      <c r="O54" s="84" t="s">
        <v>81</v>
      </c>
      <c r="P54" s="86" t="s">
        <v>81</v>
      </c>
      <c r="Q54" s="88">
        <f t="shared" si="18"/>
        <v>0</v>
      </c>
      <c r="R54" s="89">
        <v>0.0</v>
      </c>
      <c r="S54" s="90">
        <f t="shared" si="17"/>
        <v>0</v>
      </c>
    </row>
    <row r="55" ht="15.75" customHeight="1">
      <c r="A55" s="30"/>
      <c r="B55" s="11"/>
      <c r="C55" s="80" t="s">
        <v>133</v>
      </c>
      <c r="D55" s="127" t="s">
        <v>116</v>
      </c>
      <c r="E55" s="83">
        <v>0.0</v>
      </c>
      <c r="F55" s="85">
        <v>0.0</v>
      </c>
      <c r="G55" s="128" t="s">
        <v>117</v>
      </c>
      <c r="H55" s="83">
        <v>0.0</v>
      </c>
      <c r="I55" s="85">
        <v>0.0</v>
      </c>
      <c r="J55" s="128" t="s">
        <v>117</v>
      </c>
      <c r="K55" s="83">
        <v>0.0</v>
      </c>
      <c r="L55" s="85">
        <v>0.0</v>
      </c>
      <c r="M55" s="128" t="s">
        <v>117</v>
      </c>
      <c r="N55" s="83">
        <v>0.0</v>
      </c>
      <c r="O55" s="85">
        <v>0.0</v>
      </c>
      <c r="P55" s="128" t="s">
        <v>117</v>
      </c>
      <c r="Q55" s="88">
        <f t="shared" si="18"/>
        <v>0</v>
      </c>
      <c r="R55" s="89">
        <f t="shared" ref="R55:R56" si="21">F55+I55+L55+O55</f>
        <v>0</v>
      </c>
      <c r="S55" s="90">
        <f t="shared" si="17"/>
        <v>0</v>
      </c>
    </row>
    <row r="56" ht="15.75" customHeight="1">
      <c r="A56" s="30"/>
      <c r="B56" s="11"/>
      <c r="C56" s="80" t="s">
        <v>135</v>
      </c>
      <c r="D56" s="127" t="s">
        <v>136</v>
      </c>
      <c r="E56" s="83">
        <v>0.0</v>
      </c>
      <c r="F56" s="85">
        <v>0.0</v>
      </c>
      <c r="G56" s="128" t="s">
        <v>117</v>
      </c>
      <c r="H56" s="83">
        <v>0.0</v>
      </c>
      <c r="I56" s="85">
        <v>0.0</v>
      </c>
      <c r="J56" s="128" t="s">
        <v>117</v>
      </c>
      <c r="K56" s="83">
        <v>0.0</v>
      </c>
      <c r="L56" s="85">
        <v>0.0</v>
      </c>
      <c r="M56" s="128" t="s">
        <v>117</v>
      </c>
      <c r="N56" s="83">
        <v>0.0</v>
      </c>
      <c r="O56" s="85">
        <v>0.0</v>
      </c>
      <c r="P56" s="128" t="s">
        <v>117</v>
      </c>
      <c r="Q56" s="88">
        <f t="shared" si="18"/>
        <v>0</v>
      </c>
      <c r="R56" s="89">
        <f t="shared" si="21"/>
        <v>0</v>
      </c>
      <c r="S56" s="90">
        <f t="shared" si="17"/>
        <v>0</v>
      </c>
    </row>
    <row r="57" ht="15.75" customHeight="1">
      <c r="A57" s="30"/>
      <c r="B57" s="11"/>
      <c r="C57" s="80" t="s">
        <v>137</v>
      </c>
      <c r="D57" s="81" t="s">
        <v>78</v>
      </c>
      <c r="E57" s="83">
        <v>0.0</v>
      </c>
      <c r="F57" s="84" t="s">
        <v>81</v>
      </c>
      <c r="G57" s="86" t="s">
        <v>81</v>
      </c>
      <c r="H57" s="83">
        <v>0.0</v>
      </c>
      <c r="I57" s="84" t="s">
        <v>81</v>
      </c>
      <c r="J57" s="86" t="s">
        <v>81</v>
      </c>
      <c r="K57" s="83">
        <v>0.0</v>
      </c>
      <c r="L57" s="84" t="s">
        <v>81</v>
      </c>
      <c r="M57" s="86" t="s">
        <v>81</v>
      </c>
      <c r="N57" s="83">
        <v>0.0</v>
      </c>
      <c r="O57" s="84" t="s">
        <v>81</v>
      </c>
      <c r="P57" s="86" t="s">
        <v>81</v>
      </c>
      <c r="Q57" s="88">
        <f t="shared" si="18"/>
        <v>0</v>
      </c>
      <c r="R57" s="89">
        <v>0.0</v>
      </c>
      <c r="S57" s="90">
        <f t="shared" si="17"/>
        <v>0</v>
      </c>
    </row>
    <row r="58" ht="15.75" customHeight="1">
      <c r="A58" s="30"/>
      <c r="B58" s="11"/>
      <c r="C58" s="80" t="s">
        <v>138</v>
      </c>
      <c r="D58" s="81" t="s">
        <v>78</v>
      </c>
      <c r="E58" s="83">
        <v>0.0</v>
      </c>
      <c r="F58" s="84" t="s">
        <v>81</v>
      </c>
      <c r="G58" s="86" t="s">
        <v>81</v>
      </c>
      <c r="H58" s="83">
        <v>0.0</v>
      </c>
      <c r="I58" s="84" t="s">
        <v>81</v>
      </c>
      <c r="J58" s="86" t="s">
        <v>81</v>
      </c>
      <c r="K58" s="83">
        <v>0.0</v>
      </c>
      <c r="L58" s="84" t="s">
        <v>81</v>
      </c>
      <c r="M58" s="86" t="s">
        <v>81</v>
      </c>
      <c r="N58" s="83">
        <v>0.0</v>
      </c>
      <c r="O58" s="84" t="s">
        <v>81</v>
      </c>
      <c r="P58" s="86" t="s">
        <v>81</v>
      </c>
      <c r="Q58" s="88">
        <f t="shared" si="18"/>
        <v>0</v>
      </c>
      <c r="R58" s="89">
        <v>0.0</v>
      </c>
      <c r="S58" s="90">
        <f t="shared" si="17"/>
        <v>0</v>
      </c>
    </row>
    <row r="59" ht="15.75" customHeight="1">
      <c r="A59" s="30"/>
      <c r="B59" s="11"/>
      <c r="C59" s="80" t="s">
        <v>139</v>
      </c>
      <c r="D59" s="127" t="s">
        <v>121</v>
      </c>
      <c r="E59" s="83">
        <v>0.0</v>
      </c>
      <c r="F59" s="85">
        <v>0.0</v>
      </c>
      <c r="G59" s="128" t="s">
        <v>117</v>
      </c>
      <c r="H59" s="83">
        <v>0.0</v>
      </c>
      <c r="I59" s="85">
        <v>0.0</v>
      </c>
      <c r="J59" s="128" t="s">
        <v>117</v>
      </c>
      <c r="K59" s="83">
        <v>0.0</v>
      </c>
      <c r="L59" s="85">
        <v>0.0</v>
      </c>
      <c r="M59" s="128" t="s">
        <v>117</v>
      </c>
      <c r="N59" s="83">
        <v>0.0</v>
      </c>
      <c r="O59" s="85">
        <v>0.0</v>
      </c>
      <c r="P59" s="128" t="s">
        <v>117</v>
      </c>
      <c r="Q59" s="88">
        <f t="shared" si="18"/>
        <v>0</v>
      </c>
      <c r="R59" s="89">
        <f>F59+I59+L59+O59</f>
        <v>0</v>
      </c>
      <c r="S59" s="90">
        <f t="shared" si="17"/>
        <v>0</v>
      </c>
    </row>
    <row r="60" ht="15.75" customHeight="1">
      <c r="A60" s="30"/>
      <c r="B60" s="11"/>
      <c r="C60" s="80" t="s">
        <v>140</v>
      </c>
      <c r="D60" s="81" t="s">
        <v>78</v>
      </c>
      <c r="E60" s="83">
        <v>0.0</v>
      </c>
      <c r="F60" s="84" t="s">
        <v>81</v>
      </c>
      <c r="G60" s="86" t="s">
        <v>81</v>
      </c>
      <c r="H60" s="83">
        <v>0.0</v>
      </c>
      <c r="I60" s="84" t="s">
        <v>81</v>
      </c>
      <c r="J60" s="86" t="s">
        <v>81</v>
      </c>
      <c r="K60" s="83">
        <v>0.0</v>
      </c>
      <c r="L60" s="84" t="s">
        <v>81</v>
      </c>
      <c r="M60" s="86" t="s">
        <v>81</v>
      </c>
      <c r="N60" s="83">
        <v>0.0</v>
      </c>
      <c r="O60" s="84" t="s">
        <v>81</v>
      </c>
      <c r="P60" s="86" t="s">
        <v>81</v>
      </c>
      <c r="Q60" s="88">
        <f t="shared" si="18"/>
        <v>0</v>
      </c>
      <c r="R60" s="89">
        <v>0.0</v>
      </c>
      <c r="S60" s="90">
        <f t="shared" si="17"/>
        <v>0</v>
      </c>
    </row>
    <row r="61" ht="15.75" customHeight="1">
      <c r="A61" s="30"/>
      <c r="B61" s="11"/>
      <c r="C61" s="80" t="s">
        <v>141</v>
      </c>
      <c r="D61" s="127" t="s">
        <v>116</v>
      </c>
      <c r="E61" s="83">
        <v>0.0</v>
      </c>
      <c r="F61" s="85">
        <v>0.0</v>
      </c>
      <c r="G61" s="128" t="s">
        <v>117</v>
      </c>
      <c r="H61" s="83">
        <v>0.0</v>
      </c>
      <c r="I61" s="85">
        <v>0.0</v>
      </c>
      <c r="J61" s="128" t="s">
        <v>117</v>
      </c>
      <c r="K61" s="83">
        <v>0.0</v>
      </c>
      <c r="L61" s="85">
        <v>0.0</v>
      </c>
      <c r="M61" s="128" t="s">
        <v>117</v>
      </c>
      <c r="N61" s="83">
        <v>0.0</v>
      </c>
      <c r="O61" s="85">
        <v>0.0</v>
      </c>
      <c r="P61" s="128" t="s">
        <v>117</v>
      </c>
      <c r="Q61" s="88">
        <f t="shared" si="18"/>
        <v>0</v>
      </c>
      <c r="R61" s="89">
        <f t="shared" ref="R61:R63" si="22">F61+I61+L61+O61</f>
        <v>0</v>
      </c>
      <c r="S61" s="90">
        <f t="shared" si="17"/>
        <v>0</v>
      </c>
    </row>
    <row r="62" ht="15.75" customHeight="1">
      <c r="A62" s="30"/>
      <c r="B62" s="11"/>
      <c r="C62" s="80" t="s">
        <v>142</v>
      </c>
      <c r="D62" s="127" t="s">
        <v>116</v>
      </c>
      <c r="E62" s="83">
        <v>0.0</v>
      </c>
      <c r="F62" s="85">
        <v>0.0</v>
      </c>
      <c r="G62" s="128" t="s">
        <v>117</v>
      </c>
      <c r="H62" s="83">
        <v>0.0</v>
      </c>
      <c r="I62" s="85">
        <v>0.0</v>
      </c>
      <c r="J62" s="128" t="s">
        <v>117</v>
      </c>
      <c r="K62" s="83">
        <v>0.0</v>
      </c>
      <c r="L62" s="85">
        <v>0.0</v>
      </c>
      <c r="M62" s="128" t="s">
        <v>117</v>
      </c>
      <c r="N62" s="83">
        <v>0.0</v>
      </c>
      <c r="O62" s="85">
        <v>0.0</v>
      </c>
      <c r="P62" s="128" t="s">
        <v>117</v>
      </c>
      <c r="Q62" s="88">
        <f t="shared" si="18"/>
        <v>0</v>
      </c>
      <c r="R62" s="89">
        <f t="shared" si="22"/>
        <v>0</v>
      </c>
      <c r="S62" s="90">
        <f t="shared" si="17"/>
        <v>0</v>
      </c>
    </row>
    <row r="63" ht="15.75" customHeight="1">
      <c r="A63" s="30"/>
      <c r="B63" s="11"/>
      <c r="C63" s="80" t="s">
        <v>143</v>
      </c>
      <c r="D63" s="127" t="s">
        <v>116</v>
      </c>
      <c r="E63" s="83">
        <v>0.0</v>
      </c>
      <c r="F63" s="85">
        <v>0.0</v>
      </c>
      <c r="G63" s="128" t="s">
        <v>117</v>
      </c>
      <c r="H63" s="83">
        <v>0.0</v>
      </c>
      <c r="I63" s="85">
        <v>0.0</v>
      </c>
      <c r="J63" s="128" t="s">
        <v>117</v>
      </c>
      <c r="K63" s="83">
        <v>0.0</v>
      </c>
      <c r="L63" s="85">
        <v>0.0</v>
      </c>
      <c r="M63" s="128" t="s">
        <v>117</v>
      </c>
      <c r="N63" s="83">
        <v>0.0</v>
      </c>
      <c r="O63" s="85">
        <v>0.0</v>
      </c>
      <c r="P63" s="128" t="s">
        <v>117</v>
      </c>
      <c r="Q63" s="88">
        <f t="shared" si="18"/>
        <v>0</v>
      </c>
      <c r="R63" s="89">
        <f t="shared" si="22"/>
        <v>0</v>
      </c>
      <c r="S63" s="90">
        <f t="shared" si="17"/>
        <v>0</v>
      </c>
    </row>
    <row r="64" ht="15.75" customHeight="1">
      <c r="A64" s="30"/>
      <c r="B64" s="11"/>
      <c r="C64" s="80" t="s">
        <v>144</v>
      </c>
      <c r="D64" s="81" t="s">
        <v>78</v>
      </c>
      <c r="E64" s="83">
        <v>0.0</v>
      </c>
      <c r="F64" s="84" t="s">
        <v>81</v>
      </c>
      <c r="G64" s="86" t="s">
        <v>81</v>
      </c>
      <c r="H64" s="83">
        <v>0.0</v>
      </c>
      <c r="I64" s="84" t="s">
        <v>81</v>
      </c>
      <c r="J64" s="86" t="s">
        <v>81</v>
      </c>
      <c r="K64" s="83">
        <v>0.0</v>
      </c>
      <c r="L64" s="84" t="s">
        <v>81</v>
      </c>
      <c r="M64" s="86" t="s">
        <v>81</v>
      </c>
      <c r="N64" s="83">
        <v>0.0</v>
      </c>
      <c r="O64" s="84" t="s">
        <v>81</v>
      </c>
      <c r="P64" s="86" t="s">
        <v>81</v>
      </c>
      <c r="Q64" s="88">
        <f t="shared" si="18"/>
        <v>0</v>
      </c>
      <c r="R64" s="89">
        <v>0.0</v>
      </c>
      <c r="S64" s="90">
        <f t="shared" si="17"/>
        <v>0</v>
      </c>
    </row>
    <row r="65" ht="15.75" customHeight="1">
      <c r="A65" s="30"/>
      <c r="B65" s="11"/>
      <c r="C65" s="80" t="s">
        <v>145</v>
      </c>
      <c r="D65" s="127" t="s">
        <v>146</v>
      </c>
      <c r="E65" s="83">
        <v>0.0</v>
      </c>
      <c r="F65" s="85">
        <v>0.0</v>
      </c>
      <c r="G65" s="128" t="s">
        <v>117</v>
      </c>
      <c r="H65" s="83">
        <v>0.0</v>
      </c>
      <c r="I65" s="85">
        <v>0.0</v>
      </c>
      <c r="J65" s="128" t="s">
        <v>117</v>
      </c>
      <c r="K65" s="83">
        <v>0.0</v>
      </c>
      <c r="L65" s="85">
        <v>0.0</v>
      </c>
      <c r="M65" s="128" t="s">
        <v>117</v>
      </c>
      <c r="N65" s="83">
        <v>0.0</v>
      </c>
      <c r="O65" s="85">
        <v>0.0</v>
      </c>
      <c r="P65" s="128" t="s">
        <v>117</v>
      </c>
      <c r="Q65" s="88">
        <f t="shared" si="18"/>
        <v>0</v>
      </c>
      <c r="R65" s="89">
        <f>F65+I65+L65+O65</f>
        <v>0</v>
      </c>
      <c r="S65" s="90">
        <f t="shared" si="17"/>
        <v>0</v>
      </c>
    </row>
    <row r="66" ht="15.75" customHeight="1">
      <c r="A66" s="30"/>
      <c r="B66" s="11"/>
      <c r="C66" s="80" t="s">
        <v>147</v>
      </c>
      <c r="D66" s="81" t="s">
        <v>78</v>
      </c>
      <c r="E66" s="83">
        <v>0.0</v>
      </c>
      <c r="F66" s="84" t="s">
        <v>81</v>
      </c>
      <c r="G66" s="86" t="s">
        <v>81</v>
      </c>
      <c r="H66" s="83">
        <v>0.0</v>
      </c>
      <c r="I66" s="84" t="s">
        <v>81</v>
      </c>
      <c r="J66" s="86" t="s">
        <v>81</v>
      </c>
      <c r="K66" s="83">
        <v>0.0</v>
      </c>
      <c r="L66" s="84" t="s">
        <v>81</v>
      </c>
      <c r="M66" s="86" t="s">
        <v>81</v>
      </c>
      <c r="N66" s="83">
        <v>0.0</v>
      </c>
      <c r="O66" s="84" t="s">
        <v>81</v>
      </c>
      <c r="P66" s="86" t="s">
        <v>81</v>
      </c>
      <c r="Q66" s="88">
        <f t="shared" si="18"/>
        <v>0</v>
      </c>
      <c r="R66" s="89">
        <v>0.0</v>
      </c>
      <c r="S66" s="90">
        <f t="shared" si="17"/>
        <v>0</v>
      </c>
    </row>
    <row r="67" ht="15.75" customHeight="1">
      <c r="A67" s="30"/>
      <c r="B67" s="11"/>
      <c r="C67" s="80" t="s">
        <v>148</v>
      </c>
      <c r="D67" s="81" t="s">
        <v>78</v>
      </c>
      <c r="E67" s="83">
        <v>0.0</v>
      </c>
      <c r="F67" s="84" t="s">
        <v>81</v>
      </c>
      <c r="G67" s="86" t="s">
        <v>81</v>
      </c>
      <c r="H67" s="83">
        <v>0.0</v>
      </c>
      <c r="I67" s="84" t="s">
        <v>81</v>
      </c>
      <c r="J67" s="86" t="s">
        <v>81</v>
      </c>
      <c r="K67" s="83">
        <v>0.0</v>
      </c>
      <c r="L67" s="84" t="s">
        <v>81</v>
      </c>
      <c r="M67" s="86" t="s">
        <v>81</v>
      </c>
      <c r="N67" s="83">
        <v>0.0</v>
      </c>
      <c r="O67" s="84" t="s">
        <v>81</v>
      </c>
      <c r="P67" s="86" t="s">
        <v>81</v>
      </c>
      <c r="Q67" s="88">
        <f t="shared" si="18"/>
        <v>0</v>
      </c>
      <c r="R67" s="89">
        <v>0.0</v>
      </c>
      <c r="S67" s="90">
        <f t="shared" si="17"/>
        <v>0</v>
      </c>
    </row>
    <row r="68" ht="15.75" customHeight="1">
      <c r="A68" s="30"/>
      <c r="B68" s="11"/>
      <c r="C68" s="80" t="s">
        <v>149</v>
      </c>
      <c r="D68" s="127" t="s">
        <v>116</v>
      </c>
      <c r="E68" s="83">
        <v>0.0</v>
      </c>
      <c r="F68" s="85">
        <v>0.0</v>
      </c>
      <c r="G68" s="128" t="s">
        <v>117</v>
      </c>
      <c r="H68" s="83">
        <v>0.0</v>
      </c>
      <c r="I68" s="85">
        <v>0.0</v>
      </c>
      <c r="J68" s="128" t="s">
        <v>117</v>
      </c>
      <c r="K68" s="83">
        <v>0.0</v>
      </c>
      <c r="L68" s="85">
        <v>0.0</v>
      </c>
      <c r="M68" s="128" t="s">
        <v>117</v>
      </c>
      <c r="N68" s="83">
        <v>0.0</v>
      </c>
      <c r="O68" s="85">
        <v>0.0</v>
      </c>
      <c r="P68" s="128" t="s">
        <v>117</v>
      </c>
      <c r="Q68" s="88">
        <f t="shared" si="18"/>
        <v>0</v>
      </c>
      <c r="R68" s="89">
        <f t="shared" ref="R68:R69" si="23">F68+I68+L68+O68</f>
        <v>0</v>
      </c>
      <c r="S68" s="90">
        <f t="shared" si="17"/>
        <v>0</v>
      </c>
    </row>
    <row r="69" ht="15.75" customHeight="1">
      <c r="A69" s="30"/>
      <c r="B69" s="11"/>
      <c r="C69" s="80" t="s">
        <v>152</v>
      </c>
      <c r="D69" s="127" t="s">
        <v>116</v>
      </c>
      <c r="E69" s="83">
        <v>0.0</v>
      </c>
      <c r="F69" s="85">
        <v>0.0</v>
      </c>
      <c r="G69" s="128" t="s">
        <v>117</v>
      </c>
      <c r="H69" s="83">
        <v>0.0</v>
      </c>
      <c r="I69" s="85">
        <v>0.0</v>
      </c>
      <c r="J69" s="128" t="s">
        <v>117</v>
      </c>
      <c r="K69" s="83">
        <v>0.0</v>
      </c>
      <c r="L69" s="85">
        <v>0.0</v>
      </c>
      <c r="M69" s="128" t="s">
        <v>117</v>
      </c>
      <c r="N69" s="83">
        <v>0.0</v>
      </c>
      <c r="O69" s="85">
        <v>0.0</v>
      </c>
      <c r="P69" s="128" t="s">
        <v>117</v>
      </c>
      <c r="Q69" s="88">
        <f t="shared" si="18"/>
        <v>0</v>
      </c>
      <c r="R69" s="89">
        <f t="shared" si="23"/>
        <v>0</v>
      </c>
      <c r="S69" s="90">
        <f t="shared" si="17"/>
        <v>0</v>
      </c>
    </row>
    <row r="70" ht="15.75" customHeight="1">
      <c r="A70" s="30"/>
      <c r="B70" s="11"/>
      <c r="C70" s="80" t="s">
        <v>163</v>
      </c>
      <c r="D70" s="81" t="s">
        <v>78</v>
      </c>
      <c r="E70" s="83">
        <v>0.0</v>
      </c>
      <c r="F70" s="84" t="s">
        <v>81</v>
      </c>
      <c r="G70" s="86" t="s">
        <v>81</v>
      </c>
      <c r="H70" s="83">
        <v>0.0</v>
      </c>
      <c r="I70" s="84" t="s">
        <v>81</v>
      </c>
      <c r="J70" s="86" t="s">
        <v>81</v>
      </c>
      <c r="K70" s="83">
        <v>0.0</v>
      </c>
      <c r="L70" s="84" t="s">
        <v>81</v>
      </c>
      <c r="M70" s="86" t="s">
        <v>81</v>
      </c>
      <c r="N70" s="83">
        <v>0.0</v>
      </c>
      <c r="O70" s="84" t="s">
        <v>81</v>
      </c>
      <c r="P70" s="86" t="s">
        <v>81</v>
      </c>
      <c r="Q70" s="88">
        <f t="shared" si="18"/>
        <v>0</v>
      </c>
      <c r="R70" s="89">
        <v>0.0</v>
      </c>
      <c r="S70" s="90">
        <f t="shared" si="17"/>
        <v>0</v>
      </c>
    </row>
    <row r="71" ht="15.75" customHeight="1">
      <c r="A71" s="30"/>
      <c r="B71" s="11"/>
      <c r="C71" s="80" t="s">
        <v>186</v>
      </c>
      <c r="D71" s="81" t="s">
        <v>78</v>
      </c>
      <c r="E71" s="83">
        <v>0.0</v>
      </c>
      <c r="F71" s="84" t="s">
        <v>81</v>
      </c>
      <c r="G71" s="86" t="s">
        <v>81</v>
      </c>
      <c r="H71" s="83">
        <v>0.0</v>
      </c>
      <c r="I71" s="84" t="s">
        <v>81</v>
      </c>
      <c r="J71" s="86" t="s">
        <v>81</v>
      </c>
      <c r="K71" s="83">
        <v>0.0</v>
      </c>
      <c r="L71" s="84" t="s">
        <v>81</v>
      </c>
      <c r="M71" s="86" t="s">
        <v>81</v>
      </c>
      <c r="N71" s="83">
        <v>0.0</v>
      </c>
      <c r="O71" s="84" t="s">
        <v>81</v>
      </c>
      <c r="P71" s="86" t="s">
        <v>81</v>
      </c>
      <c r="Q71" s="88">
        <f t="shared" si="18"/>
        <v>0</v>
      </c>
      <c r="R71" s="89">
        <v>0.0</v>
      </c>
      <c r="S71" s="90">
        <f t="shared" si="17"/>
        <v>0</v>
      </c>
    </row>
    <row r="72" ht="15.75" customHeight="1">
      <c r="A72" s="30"/>
      <c r="B72" s="11"/>
      <c r="C72" s="80" t="s">
        <v>196</v>
      </c>
      <c r="D72" s="81" t="s">
        <v>78</v>
      </c>
      <c r="E72" s="83">
        <v>0.0</v>
      </c>
      <c r="F72" s="84" t="s">
        <v>81</v>
      </c>
      <c r="G72" s="86" t="s">
        <v>81</v>
      </c>
      <c r="H72" s="83">
        <v>0.0</v>
      </c>
      <c r="I72" s="84" t="s">
        <v>81</v>
      </c>
      <c r="J72" s="86" t="s">
        <v>81</v>
      </c>
      <c r="K72" s="83">
        <v>0.0</v>
      </c>
      <c r="L72" s="84" t="s">
        <v>81</v>
      </c>
      <c r="M72" s="86" t="s">
        <v>81</v>
      </c>
      <c r="N72" s="83">
        <v>0.0</v>
      </c>
      <c r="O72" s="84" t="s">
        <v>81</v>
      </c>
      <c r="P72" s="86" t="s">
        <v>81</v>
      </c>
      <c r="Q72" s="88">
        <f t="shared" si="18"/>
        <v>0</v>
      </c>
      <c r="R72" s="89">
        <v>0.0</v>
      </c>
      <c r="S72" s="90">
        <f t="shared" si="17"/>
        <v>0</v>
      </c>
    </row>
    <row r="73" ht="15.75" customHeight="1">
      <c r="A73" s="30"/>
      <c r="B73" s="11"/>
      <c r="C73" s="80" t="s">
        <v>217</v>
      </c>
      <c r="D73" s="127" t="s">
        <v>116</v>
      </c>
      <c r="E73" s="83">
        <v>0.0</v>
      </c>
      <c r="F73" s="85">
        <v>0.0</v>
      </c>
      <c r="G73" s="128" t="s">
        <v>117</v>
      </c>
      <c r="H73" s="83">
        <v>0.0</v>
      </c>
      <c r="I73" s="85">
        <v>0.0</v>
      </c>
      <c r="J73" s="128" t="s">
        <v>117</v>
      </c>
      <c r="K73" s="83">
        <v>0.0</v>
      </c>
      <c r="L73" s="85">
        <v>0.0</v>
      </c>
      <c r="M73" s="128" t="s">
        <v>117</v>
      </c>
      <c r="N73" s="83">
        <v>0.0</v>
      </c>
      <c r="O73" s="85">
        <v>0.0</v>
      </c>
      <c r="P73" s="128" t="s">
        <v>117</v>
      </c>
      <c r="Q73" s="88">
        <f t="shared" si="18"/>
        <v>0</v>
      </c>
      <c r="R73" s="89">
        <f>F73+I73+L73+O73</f>
        <v>0</v>
      </c>
      <c r="S73" s="90">
        <f t="shared" si="17"/>
        <v>0</v>
      </c>
    </row>
    <row r="74" ht="15.75" customHeight="1">
      <c r="A74" s="30"/>
      <c r="B74" s="11"/>
      <c r="C74" s="80" t="s">
        <v>248</v>
      </c>
      <c r="D74" s="81" t="s">
        <v>78</v>
      </c>
      <c r="E74" s="83">
        <v>0.0</v>
      </c>
      <c r="F74" s="84" t="s">
        <v>81</v>
      </c>
      <c r="G74" s="86" t="s">
        <v>81</v>
      </c>
      <c r="H74" s="83">
        <v>0.0</v>
      </c>
      <c r="I74" s="84" t="s">
        <v>81</v>
      </c>
      <c r="J74" s="86" t="s">
        <v>81</v>
      </c>
      <c r="K74" s="83">
        <v>0.0</v>
      </c>
      <c r="L74" s="84" t="s">
        <v>81</v>
      </c>
      <c r="M74" s="86" t="s">
        <v>81</v>
      </c>
      <c r="N74" s="83">
        <v>0.0</v>
      </c>
      <c r="O74" s="84" t="s">
        <v>81</v>
      </c>
      <c r="P74" s="86" t="s">
        <v>81</v>
      </c>
      <c r="Q74" s="88">
        <f t="shared" si="18"/>
        <v>0</v>
      </c>
      <c r="R74" s="89">
        <v>0.0</v>
      </c>
      <c r="S74" s="90">
        <f t="shared" si="17"/>
        <v>0</v>
      </c>
    </row>
    <row r="75" ht="15.75" customHeight="1">
      <c r="A75" s="30"/>
      <c r="B75" s="11"/>
      <c r="C75" s="80" t="s">
        <v>269</v>
      </c>
      <c r="D75" s="127" t="s">
        <v>116</v>
      </c>
      <c r="E75" s="83">
        <v>0.0</v>
      </c>
      <c r="F75" s="85">
        <v>0.0</v>
      </c>
      <c r="G75" s="128" t="s">
        <v>117</v>
      </c>
      <c r="H75" s="83">
        <v>0.0</v>
      </c>
      <c r="I75" s="85">
        <v>0.0</v>
      </c>
      <c r="J75" s="128" t="s">
        <v>117</v>
      </c>
      <c r="K75" s="83">
        <v>0.0</v>
      </c>
      <c r="L75" s="85">
        <v>0.0</v>
      </c>
      <c r="M75" s="128" t="s">
        <v>117</v>
      </c>
      <c r="N75" s="83">
        <v>0.0</v>
      </c>
      <c r="O75" s="85">
        <v>0.0</v>
      </c>
      <c r="P75" s="128" t="s">
        <v>117</v>
      </c>
      <c r="Q75" s="88">
        <f t="shared" si="18"/>
        <v>0</v>
      </c>
      <c r="R75" s="89">
        <f t="shared" ref="R75:R77" si="24">F75+I75+L75+O75</f>
        <v>0</v>
      </c>
      <c r="S75" s="90">
        <f t="shared" si="17"/>
        <v>0</v>
      </c>
    </row>
    <row r="76" ht="15.75" customHeight="1">
      <c r="A76" s="30"/>
      <c r="B76" s="11"/>
      <c r="C76" s="80" t="s">
        <v>297</v>
      </c>
      <c r="D76" s="127" t="s">
        <v>125</v>
      </c>
      <c r="E76" s="83">
        <v>0.0</v>
      </c>
      <c r="F76" s="85">
        <v>0.0</v>
      </c>
      <c r="G76" s="128" t="s">
        <v>117</v>
      </c>
      <c r="H76" s="83">
        <v>0.0</v>
      </c>
      <c r="I76" s="85">
        <v>0.0</v>
      </c>
      <c r="J76" s="128" t="s">
        <v>117</v>
      </c>
      <c r="K76" s="83">
        <v>0.0</v>
      </c>
      <c r="L76" s="85">
        <v>0.0</v>
      </c>
      <c r="M76" s="128" t="s">
        <v>117</v>
      </c>
      <c r="N76" s="83">
        <v>0.0</v>
      </c>
      <c r="O76" s="85">
        <v>0.0</v>
      </c>
      <c r="P76" s="128" t="s">
        <v>117</v>
      </c>
      <c r="Q76" s="88">
        <f t="shared" si="18"/>
        <v>0</v>
      </c>
      <c r="R76" s="89">
        <f t="shared" si="24"/>
        <v>0</v>
      </c>
      <c r="S76" s="90">
        <f t="shared" si="17"/>
        <v>0</v>
      </c>
    </row>
    <row r="77" ht="15.75" customHeight="1">
      <c r="A77" s="30"/>
      <c r="B77" s="11"/>
      <c r="C77" s="80" t="s">
        <v>315</v>
      </c>
      <c r="D77" s="127" t="s">
        <v>125</v>
      </c>
      <c r="E77" s="83">
        <v>0.0</v>
      </c>
      <c r="F77" s="85">
        <v>0.0</v>
      </c>
      <c r="G77" s="128" t="s">
        <v>117</v>
      </c>
      <c r="H77" s="83">
        <v>0.0</v>
      </c>
      <c r="I77" s="85">
        <v>0.0</v>
      </c>
      <c r="J77" s="128" t="s">
        <v>117</v>
      </c>
      <c r="K77" s="83">
        <v>0.0</v>
      </c>
      <c r="L77" s="85">
        <v>0.0</v>
      </c>
      <c r="M77" s="128" t="s">
        <v>117</v>
      </c>
      <c r="N77" s="83">
        <v>0.0</v>
      </c>
      <c r="O77" s="85">
        <v>0.0</v>
      </c>
      <c r="P77" s="128" t="s">
        <v>117</v>
      </c>
      <c r="Q77" s="88">
        <f t="shared" si="18"/>
        <v>0</v>
      </c>
      <c r="R77" s="89">
        <f t="shared" si="24"/>
        <v>0</v>
      </c>
      <c r="S77" s="90">
        <f t="shared" si="17"/>
        <v>0</v>
      </c>
    </row>
    <row r="78" ht="15.75" customHeight="1">
      <c r="A78" s="30"/>
      <c r="B78" s="11"/>
      <c r="C78" s="80" t="s">
        <v>333</v>
      </c>
      <c r="D78" s="81" t="s">
        <v>78</v>
      </c>
      <c r="E78" s="83">
        <v>0.0</v>
      </c>
      <c r="F78" s="84" t="s">
        <v>81</v>
      </c>
      <c r="G78" s="86" t="s">
        <v>81</v>
      </c>
      <c r="H78" s="83">
        <v>0.0</v>
      </c>
      <c r="I78" s="84" t="s">
        <v>81</v>
      </c>
      <c r="J78" s="86" t="s">
        <v>81</v>
      </c>
      <c r="K78" s="83">
        <v>0.0</v>
      </c>
      <c r="L78" s="84" t="s">
        <v>81</v>
      </c>
      <c r="M78" s="86" t="s">
        <v>81</v>
      </c>
      <c r="N78" s="83">
        <v>0.0</v>
      </c>
      <c r="O78" s="84" t="s">
        <v>81</v>
      </c>
      <c r="P78" s="86" t="s">
        <v>81</v>
      </c>
      <c r="Q78" s="88">
        <f t="shared" si="18"/>
        <v>0</v>
      </c>
      <c r="R78" s="89">
        <v>0.0</v>
      </c>
      <c r="S78" s="90">
        <f t="shared" si="17"/>
        <v>0</v>
      </c>
    </row>
    <row r="79" ht="15.75" customHeight="1">
      <c r="A79" s="30"/>
      <c r="B79" s="11"/>
      <c r="C79" s="80" t="s">
        <v>353</v>
      </c>
      <c r="D79" s="127" t="s">
        <v>116</v>
      </c>
      <c r="E79" s="83">
        <v>0.0</v>
      </c>
      <c r="F79" s="85">
        <v>0.0</v>
      </c>
      <c r="G79" s="128" t="s">
        <v>117</v>
      </c>
      <c r="H79" s="83">
        <v>0.0</v>
      </c>
      <c r="I79" s="85">
        <v>0.0</v>
      </c>
      <c r="J79" s="128" t="s">
        <v>117</v>
      </c>
      <c r="K79" s="83">
        <v>0.0</v>
      </c>
      <c r="L79" s="85">
        <v>0.0</v>
      </c>
      <c r="M79" s="128" t="s">
        <v>117</v>
      </c>
      <c r="N79" s="83">
        <v>0.0</v>
      </c>
      <c r="O79" s="85">
        <v>0.0</v>
      </c>
      <c r="P79" s="128" t="s">
        <v>117</v>
      </c>
      <c r="Q79" s="88">
        <f t="shared" si="18"/>
        <v>0</v>
      </c>
      <c r="R79" s="89">
        <f t="shared" ref="R79:R80" si="25">F79+I79+L79+O79</f>
        <v>0</v>
      </c>
      <c r="S79" s="90">
        <f t="shared" si="17"/>
        <v>0</v>
      </c>
    </row>
    <row r="80" ht="15.75" customHeight="1">
      <c r="A80" s="30"/>
      <c r="B80" s="11"/>
      <c r="C80" s="80" t="s">
        <v>380</v>
      </c>
      <c r="D80" s="127" t="s">
        <v>116</v>
      </c>
      <c r="E80" s="83">
        <v>0.0</v>
      </c>
      <c r="F80" s="85">
        <v>0.0</v>
      </c>
      <c r="G80" s="128" t="s">
        <v>117</v>
      </c>
      <c r="H80" s="83">
        <v>0.0</v>
      </c>
      <c r="I80" s="85">
        <v>0.0</v>
      </c>
      <c r="J80" s="128" t="s">
        <v>117</v>
      </c>
      <c r="K80" s="83">
        <v>0.0</v>
      </c>
      <c r="L80" s="85">
        <v>0.0</v>
      </c>
      <c r="M80" s="128" t="s">
        <v>117</v>
      </c>
      <c r="N80" s="83">
        <v>0.0</v>
      </c>
      <c r="O80" s="85">
        <v>0.0</v>
      </c>
      <c r="P80" s="128" t="s">
        <v>117</v>
      </c>
      <c r="Q80" s="88">
        <f t="shared" si="18"/>
        <v>0</v>
      </c>
      <c r="R80" s="89">
        <f t="shared" si="25"/>
        <v>0</v>
      </c>
      <c r="S80" s="90">
        <f t="shared" si="17"/>
        <v>0</v>
      </c>
    </row>
    <row r="81" ht="15.75" customHeight="1">
      <c r="A81" s="30"/>
      <c r="B81" s="11"/>
      <c r="C81" s="80" t="s">
        <v>376</v>
      </c>
      <c r="D81" s="81" t="s">
        <v>78</v>
      </c>
      <c r="E81" s="83">
        <v>0.0</v>
      </c>
      <c r="F81" s="84" t="s">
        <v>81</v>
      </c>
      <c r="G81" s="86" t="s">
        <v>81</v>
      </c>
      <c r="H81" s="83">
        <v>0.0</v>
      </c>
      <c r="I81" s="84" t="s">
        <v>81</v>
      </c>
      <c r="J81" s="86" t="s">
        <v>81</v>
      </c>
      <c r="K81" s="83">
        <v>0.0</v>
      </c>
      <c r="L81" s="84" t="s">
        <v>81</v>
      </c>
      <c r="M81" s="86" t="s">
        <v>81</v>
      </c>
      <c r="N81" s="83">
        <v>0.0</v>
      </c>
      <c r="O81" s="84" t="s">
        <v>81</v>
      </c>
      <c r="P81" s="86" t="s">
        <v>81</v>
      </c>
      <c r="Q81" s="88">
        <f t="shared" si="18"/>
        <v>0</v>
      </c>
      <c r="R81" s="89">
        <v>0.0</v>
      </c>
      <c r="S81" s="90">
        <f t="shared" si="17"/>
        <v>0</v>
      </c>
    </row>
    <row r="82" ht="15.75" customHeight="1">
      <c r="A82" s="30"/>
      <c r="B82" s="11"/>
      <c r="C82" s="80" t="s">
        <v>410</v>
      </c>
      <c r="D82" s="81" t="s">
        <v>78</v>
      </c>
      <c r="E82" s="83">
        <v>0.0</v>
      </c>
      <c r="F82" s="84" t="s">
        <v>81</v>
      </c>
      <c r="G82" s="86" t="s">
        <v>81</v>
      </c>
      <c r="H82" s="83">
        <v>0.0</v>
      </c>
      <c r="I82" s="84" t="s">
        <v>81</v>
      </c>
      <c r="J82" s="86" t="s">
        <v>81</v>
      </c>
      <c r="K82" s="83">
        <v>0.0</v>
      </c>
      <c r="L82" s="84" t="s">
        <v>81</v>
      </c>
      <c r="M82" s="86" t="s">
        <v>81</v>
      </c>
      <c r="N82" s="83">
        <v>0.0</v>
      </c>
      <c r="O82" s="84" t="s">
        <v>81</v>
      </c>
      <c r="P82" s="86" t="s">
        <v>81</v>
      </c>
      <c r="Q82" s="88">
        <f t="shared" si="18"/>
        <v>0</v>
      </c>
      <c r="R82" s="89">
        <v>0.0</v>
      </c>
      <c r="S82" s="90">
        <f t="shared" si="17"/>
        <v>0</v>
      </c>
    </row>
    <row r="83" ht="15.75" customHeight="1">
      <c r="A83" s="30"/>
      <c r="B83" s="11"/>
      <c r="C83" s="80" t="s">
        <v>317</v>
      </c>
      <c r="D83" s="81" t="s">
        <v>78</v>
      </c>
      <c r="E83" s="83">
        <v>0.0</v>
      </c>
      <c r="F83" s="84" t="s">
        <v>81</v>
      </c>
      <c r="G83" s="86" t="s">
        <v>81</v>
      </c>
      <c r="H83" s="83">
        <v>0.0</v>
      </c>
      <c r="I83" s="84" t="s">
        <v>81</v>
      </c>
      <c r="J83" s="86" t="s">
        <v>81</v>
      </c>
      <c r="K83" s="83">
        <v>0.0</v>
      </c>
      <c r="L83" s="84" t="s">
        <v>81</v>
      </c>
      <c r="M83" s="86" t="s">
        <v>81</v>
      </c>
      <c r="N83" s="83">
        <v>0.0</v>
      </c>
      <c r="O83" s="84" t="s">
        <v>81</v>
      </c>
      <c r="P83" s="86" t="s">
        <v>81</v>
      </c>
      <c r="Q83" s="88">
        <f t="shared" si="18"/>
        <v>0</v>
      </c>
      <c r="R83" s="89">
        <v>0.0</v>
      </c>
      <c r="S83" s="90">
        <f t="shared" si="17"/>
        <v>0</v>
      </c>
    </row>
    <row r="84" ht="15.75" customHeight="1">
      <c r="A84" s="30"/>
      <c r="B84" s="11"/>
      <c r="C84" s="80" t="s">
        <v>432</v>
      </c>
      <c r="D84" s="127" t="s">
        <v>440</v>
      </c>
      <c r="E84" s="83">
        <v>0.0</v>
      </c>
      <c r="F84" s="85">
        <v>0.0</v>
      </c>
      <c r="G84" s="128" t="s">
        <v>117</v>
      </c>
      <c r="H84" s="83">
        <v>0.0</v>
      </c>
      <c r="I84" s="85">
        <v>0.0</v>
      </c>
      <c r="J84" s="128" t="s">
        <v>117</v>
      </c>
      <c r="K84" s="83">
        <v>0.0</v>
      </c>
      <c r="L84" s="85">
        <v>0.0</v>
      </c>
      <c r="M84" s="128" t="s">
        <v>117</v>
      </c>
      <c r="N84" s="83">
        <v>0.0</v>
      </c>
      <c r="O84" s="85">
        <v>0.0</v>
      </c>
      <c r="P84" s="128" t="s">
        <v>117</v>
      </c>
      <c r="Q84" s="88">
        <f t="shared" si="18"/>
        <v>0</v>
      </c>
      <c r="R84" s="89">
        <f>F84+I84+L84+O84</f>
        <v>0</v>
      </c>
      <c r="S84" s="90">
        <f t="shared" si="17"/>
        <v>0</v>
      </c>
    </row>
    <row r="85" ht="15.75" customHeight="1">
      <c r="A85" s="30"/>
      <c r="B85" s="11"/>
      <c r="C85" s="80" t="s">
        <v>395</v>
      </c>
      <c r="D85" s="81" t="s">
        <v>78</v>
      </c>
      <c r="E85" s="83">
        <v>0.0</v>
      </c>
      <c r="F85" s="84" t="s">
        <v>81</v>
      </c>
      <c r="G85" s="86" t="s">
        <v>81</v>
      </c>
      <c r="H85" s="83">
        <v>0.0</v>
      </c>
      <c r="I85" s="84" t="s">
        <v>81</v>
      </c>
      <c r="J85" s="86" t="s">
        <v>81</v>
      </c>
      <c r="K85" s="83">
        <v>0.0</v>
      </c>
      <c r="L85" s="84" t="s">
        <v>81</v>
      </c>
      <c r="M85" s="86" t="s">
        <v>81</v>
      </c>
      <c r="N85" s="83">
        <v>0.0</v>
      </c>
      <c r="O85" s="84" t="s">
        <v>81</v>
      </c>
      <c r="P85" s="86" t="s">
        <v>81</v>
      </c>
      <c r="Q85" s="88">
        <f t="shared" si="18"/>
        <v>0</v>
      </c>
      <c r="R85" s="89">
        <v>0.0</v>
      </c>
      <c r="S85" s="90">
        <f t="shared" si="17"/>
        <v>0</v>
      </c>
    </row>
    <row r="86" ht="15.75" customHeight="1">
      <c r="A86" s="30"/>
      <c r="B86" s="11"/>
      <c r="C86" s="80" t="s">
        <v>436</v>
      </c>
      <c r="D86" s="127" t="s">
        <v>486</v>
      </c>
      <c r="E86" s="83">
        <v>0.0</v>
      </c>
      <c r="F86" s="85">
        <v>0.0</v>
      </c>
      <c r="G86" s="128" t="s">
        <v>117</v>
      </c>
      <c r="H86" s="83">
        <v>0.0</v>
      </c>
      <c r="I86" s="85">
        <v>0.0</v>
      </c>
      <c r="J86" s="128" t="s">
        <v>117</v>
      </c>
      <c r="K86" s="83">
        <v>0.0</v>
      </c>
      <c r="L86" s="85">
        <v>0.0</v>
      </c>
      <c r="M86" s="128" t="s">
        <v>117</v>
      </c>
      <c r="N86" s="83">
        <v>0.0</v>
      </c>
      <c r="O86" s="85">
        <v>0.0</v>
      </c>
      <c r="P86" s="128" t="s">
        <v>117</v>
      </c>
      <c r="Q86" s="88">
        <f t="shared" si="18"/>
        <v>0</v>
      </c>
      <c r="R86" s="89">
        <f t="shared" ref="R86:R87" si="26">F86+I86+L86+O86</f>
        <v>0</v>
      </c>
      <c r="S86" s="90">
        <f t="shared" si="17"/>
        <v>0</v>
      </c>
    </row>
    <row r="87" ht="15.75" customHeight="1">
      <c r="A87" s="30"/>
      <c r="B87" s="11"/>
      <c r="C87" s="80" t="s">
        <v>374</v>
      </c>
      <c r="D87" s="127" t="s">
        <v>116</v>
      </c>
      <c r="E87" s="83">
        <v>0.0</v>
      </c>
      <c r="F87" s="85">
        <v>0.0</v>
      </c>
      <c r="G87" s="128" t="s">
        <v>117</v>
      </c>
      <c r="H87" s="83">
        <v>0.0</v>
      </c>
      <c r="I87" s="85">
        <v>0.0</v>
      </c>
      <c r="J87" s="128" t="s">
        <v>117</v>
      </c>
      <c r="K87" s="83">
        <v>0.0</v>
      </c>
      <c r="L87" s="85">
        <v>0.0</v>
      </c>
      <c r="M87" s="128" t="s">
        <v>117</v>
      </c>
      <c r="N87" s="83">
        <v>0.0</v>
      </c>
      <c r="O87" s="85">
        <v>0.0</v>
      </c>
      <c r="P87" s="128" t="s">
        <v>117</v>
      </c>
      <c r="Q87" s="88">
        <f t="shared" si="18"/>
        <v>0</v>
      </c>
      <c r="R87" s="89">
        <f t="shared" si="26"/>
        <v>0</v>
      </c>
      <c r="S87" s="90">
        <f t="shared" si="17"/>
        <v>0</v>
      </c>
    </row>
    <row r="88" ht="15.75" customHeight="1">
      <c r="A88" s="30"/>
      <c r="B88" s="11"/>
      <c r="C88" s="80" t="s">
        <v>218</v>
      </c>
      <c r="D88" s="81" t="s">
        <v>78</v>
      </c>
      <c r="E88" s="83">
        <v>0.0</v>
      </c>
      <c r="F88" s="84" t="s">
        <v>81</v>
      </c>
      <c r="G88" s="86" t="s">
        <v>81</v>
      </c>
      <c r="H88" s="83">
        <v>0.0</v>
      </c>
      <c r="I88" s="84" t="s">
        <v>81</v>
      </c>
      <c r="J88" s="86" t="s">
        <v>81</v>
      </c>
      <c r="K88" s="83">
        <v>0.0</v>
      </c>
      <c r="L88" s="84" t="s">
        <v>81</v>
      </c>
      <c r="M88" s="86" t="s">
        <v>81</v>
      </c>
      <c r="N88" s="83">
        <v>0.0</v>
      </c>
      <c r="O88" s="84" t="s">
        <v>81</v>
      </c>
      <c r="P88" s="86" t="s">
        <v>81</v>
      </c>
      <c r="Q88" s="88">
        <f t="shared" si="18"/>
        <v>0</v>
      </c>
      <c r="R88" s="89">
        <v>0.0</v>
      </c>
      <c r="S88" s="90">
        <f t="shared" si="17"/>
        <v>0</v>
      </c>
    </row>
    <row r="89" ht="15.75" customHeight="1">
      <c r="A89" s="30"/>
      <c r="B89" s="11"/>
      <c r="C89" s="80" t="s">
        <v>223</v>
      </c>
      <c r="D89" s="81" t="s">
        <v>78</v>
      </c>
      <c r="E89" s="83">
        <v>0.0</v>
      </c>
      <c r="F89" s="84" t="s">
        <v>81</v>
      </c>
      <c r="G89" s="86" t="s">
        <v>81</v>
      </c>
      <c r="H89" s="83">
        <v>0.0</v>
      </c>
      <c r="I89" s="84" t="s">
        <v>81</v>
      </c>
      <c r="J89" s="86" t="s">
        <v>81</v>
      </c>
      <c r="K89" s="83">
        <v>0.0</v>
      </c>
      <c r="L89" s="84" t="s">
        <v>81</v>
      </c>
      <c r="M89" s="86" t="s">
        <v>81</v>
      </c>
      <c r="N89" s="83">
        <v>0.0</v>
      </c>
      <c r="O89" s="84" t="s">
        <v>81</v>
      </c>
      <c r="P89" s="86" t="s">
        <v>81</v>
      </c>
      <c r="Q89" s="88">
        <f t="shared" si="18"/>
        <v>0</v>
      </c>
      <c r="R89" s="89">
        <v>0.0</v>
      </c>
      <c r="S89" s="90">
        <f t="shared" si="17"/>
        <v>0</v>
      </c>
    </row>
    <row r="90" ht="15.75" customHeight="1">
      <c r="A90" s="30"/>
      <c r="B90" s="11"/>
      <c r="C90" s="80" t="s">
        <v>200</v>
      </c>
      <c r="D90" s="81" t="s">
        <v>78</v>
      </c>
      <c r="E90" s="83">
        <v>0.0</v>
      </c>
      <c r="F90" s="84" t="s">
        <v>81</v>
      </c>
      <c r="G90" s="86" t="s">
        <v>81</v>
      </c>
      <c r="H90" s="83">
        <v>0.0</v>
      </c>
      <c r="I90" s="84" t="s">
        <v>81</v>
      </c>
      <c r="J90" s="86" t="s">
        <v>81</v>
      </c>
      <c r="K90" s="83">
        <v>0.0</v>
      </c>
      <c r="L90" s="84" t="s">
        <v>81</v>
      </c>
      <c r="M90" s="86" t="s">
        <v>81</v>
      </c>
      <c r="N90" s="83">
        <v>0.0</v>
      </c>
      <c r="O90" s="84" t="s">
        <v>81</v>
      </c>
      <c r="P90" s="86" t="s">
        <v>81</v>
      </c>
      <c r="Q90" s="88">
        <f t="shared" si="18"/>
        <v>0</v>
      </c>
      <c r="R90" s="89">
        <v>0.0</v>
      </c>
      <c r="S90" s="90">
        <f t="shared" si="17"/>
        <v>0</v>
      </c>
    </row>
    <row r="91" ht="15.75" customHeight="1">
      <c r="A91" s="30"/>
      <c r="B91" s="11"/>
      <c r="C91" s="80" t="s">
        <v>298</v>
      </c>
      <c r="D91" s="81" t="s">
        <v>78</v>
      </c>
      <c r="E91" s="83">
        <v>0.0</v>
      </c>
      <c r="F91" s="84" t="s">
        <v>81</v>
      </c>
      <c r="G91" s="86" t="s">
        <v>81</v>
      </c>
      <c r="H91" s="83">
        <v>0.0</v>
      </c>
      <c r="I91" s="84" t="s">
        <v>81</v>
      </c>
      <c r="J91" s="86" t="s">
        <v>81</v>
      </c>
      <c r="K91" s="83">
        <v>0.0</v>
      </c>
      <c r="L91" s="84" t="s">
        <v>81</v>
      </c>
      <c r="M91" s="86" t="s">
        <v>81</v>
      </c>
      <c r="N91" s="83">
        <v>0.0</v>
      </c>
      <c r="O91" s="84" t="s">
        <v>81</v>
      </c>
      <c r="P91" s="86" t="s">
        <v>81</v>
      </c>
      <c r="Q91" s="88">
        <f t="shared" si="18"/>
        <v>0</v>
      </c>
      <c r="R91" s="89">
        <v>0.0</v>
      </c>
      <c r="S91" s="90">
        <f t="shared" si="17"/>
        <v>0</v>
      </c>
    </row>
    <row r="92" ht="15.75" customHeight="1">
      <c r="A92" s="30"/>
      <c r="B92" s="11"/>
      <c r="C92" s="80" t="s">
        <v>382</v>
      </c>
      <c r="D92" s="81" t="s">
        <v>78</v>
      </c>
      <c r="E92" s="83">
        <v>0.0</v>
      </c>
      <c r="F92" s="84" t="s">
        <v>81</v>
      </c>
      <c r="G92" s="86" t="s">
        <v>81</v>
      </c>
      <c r="H92" s="83">
        <v>0.0</v>
      </c>
      <c r="I92" s="84" t="s">
        <v>81</v>
      </c>
      <c r="J92" s="86" t="s">
        <v>81</v>
      </c>
      <c r="K92" s="83">
        <v>0.0</v>
      </c>
      <c r="L92" s="84" t="s">
        <v>81</v>
      </c>
      <c r="M92" s="86" t="s">
        <v>81</v>
      </c>
      <c r="N92" s="83">
        <v>0.0</v>
      </c>
      <c r="O92" s="84" t="s">
        <v>81</v>
      </c>
      <c r="P92" s="86" t="s">
        <v>81</v>
      </c>
      <c r="Q92" s="88">
        <f t="shared" si="18"/>
        <v>0</v>
      </c>
      <c r="R92" s="89">
        <v>0.0</v>
      </c>
      <c r="S92" s="90">
        <f t="shared" si="17"/>
        <v>0</v>
      </c>
    </row>
    <row r="93" ht="15.75" customHeight="1">
      <c r="A93" s="30"/>
      <c r="B93" s="11"/>
      <c r="C93" s="80" t="s">
        <v>407</v>
      </c>
      <c r="D93" s="81" t="s">
        <v>78</v>
      </c>
      <c r="E93" s="83">
        <v>0.0</v>
      </c>
      <c r="F93" s="84" t="s">
        <v>81</v>
      </c>
      <c r="G93" s="86" t="s">
        <v>81</v>
      </c>
      <c r="H93" s="83">
        <v>0.0</v>
      </c>
      <c r="I93" s="84" t="s">
        <v>81</v>
      </c>
      <c r="J93" s="86" t="s">
        <v>81</v>
      </c>
      <c r="K93" s="83">
        <v>0.0</v>
      </c>
      <c r="L93" s="84" t="s">
        <v>81</v>
      </c>
      <c r="M93" s="86" t="s">
        <v>81</v>
      </c>
      <c r="N93" s="83">
        <v>0.0</v>
      </c>
      <c r="O93" s="84" t="s">
        <v>81</v>
      </c>
      <c r="P93" s="86" t="s">
        <v>81</v>
      </c>
      <c r="Q93" s="88">
        <f t="shared" si="18"/>
        <v>0</v>
      </c>
      <c r="R93" s="89">
        <v>0.0</v>
      </c>
      <c r="S93" s="90">
        <f t="shared" si="17"/>
        <v>0</v>
      </c>
    </row>
    <row r="94" ht="15.75" customHeight="1">
      <c r="A94" s="30"/>
      <c r="B94" s="11"/>
      <c r="C94" s="80" t="s">
        <v>429</v>
      </c>
      <c r="D94" s="81" t="s">
        <v>78</v>
      </c>
      <c r="E94" s="83">
        <v>0.0</v>
      </c>
      <c r="F94" s="84" t="s">
        <v>81</v>
      </c>
      <c r="G94" s="86" t="s">
        <v>81</v>
      </c>
      <c r="H94" s="83">
        <v>0.0</v>
      </c>
      <c r="I94" s="84" t="s">
        <v>81</v>
      </c>
      <c r="J94" s="86" t="s">
        <v>81</v>
      </c>
      <c r="K94" s="83">
        <v>0.0</v>
      </c>
      <c r="L94" s="84" t="s">
        <v>81</v>
      </c>
      <c r="M94" s="86" t="s">
        <v>81</v>
      </c>
      <c r="N94" s="83">
        <v>0.0</v>
      </c>
      <c r="O94" s="84" t="s">
        <v>81</v>
      </c>
      <c r="P94" s="86" t="s">
        <v>81</v>
      </c>
      <c r="Q94" s="88">
        <f t="shared" si="18"/>
        <v>0</v>
      </c>
      <c r="R94" s="89">
        <v>0.0</v>
      </c>
      <c r="S94" s="90">
        <f t="shared" si="17"/>
        <v>0</v>
      </c>
    </row>
    <row r="95" ht="15.75" customHeight="1">
      <c r="A95" s="30"/>
      <c r="B95" s="11"/>
      <c r="C95" s="80" t="s">
        <v>474</v>
      </c>
      <c r="D95" s="81" t="s">
        <v>78</v>
      </c>
      <c r="E95" s="83">
        <v>0.0</v>
      </c>
      <c r="F95" s="84" t="s">
        <v>81</v>
      </c>
      <c r="G95" s="86" t="s">
        <v>81</v>
      </c>
      <c r="H95" s="83">
        <v>0.0</v>
      </c>
      <c r="I95" s="84" t="s">
        <v>81</v>
      </c>
      <c r="J95" s="86" t="s">
        <v>81</v>
      </c>
      <c r="K95" s="83">
        <v>0.0</v>
      </c>
      <c r="L95" s="84" t="s">
        <v>81</v>
      </c>
      <c r="M95" s="86" t="s">
        <v>81</v>
      </c>
      <c r="N95" s="83">
        <v>0.0</v>
      </c>
      <c r="O95" s="84" t="s">
        <v>81</v>
      </c>
      <c r="P95" s="86" t="s">
        <v>81</v>
      </c>
      <c r="Q95" s="88">
        <f t="shared" si="18"/>
        <v>0</v>
      </c>
      <c r="R95" s="89">
        <v>0.0</v>
      </c>
      <c r="S95" s="90">
        <f t="shared" si="17"/>
        <v>0</v>
      </c>
    </row>
    <row r="96" ht="15.75" customHeight="1">
      <c r="A96" s="30"/>
      <c r="B96" s="11"/>
      <c r="C96" s="80" t="s">
        <v>391</v>
      </c>
      <c r="D96" s="81" t="s">
        <v>78</v>
      </c>
      <c r="E96" s="83">
        <v>0.0</v>
      </c>
      <c r="F96" s="84" t="s">
        <v>81</v>
      </c>
      <c r="G96" s="86" t="s">
        <v>81</v>
      </c>
      <c r="H96" s="83">
        <v>0.0</v>
      </c>
      <c r="I96" s="84" t="s">
        <v>81</v>
      </c>
      <c r="J96" s="86" t="s">
        <v>81</v>
      </c>
      <c r="K96" s="83">
        <v>0.0</v>
      </c>
      <c r="L96" s="84" t="s">
        <v>81</v>
      </c>
      <c r="M96" s="86" t="s">
        <v>81</v>
      </c>
      <c r="N96" s="83">
        <v>0.0</v>
      </c>
      <c r="O96" s="84" t="s">
        <v>81</v>
      </c>
      <c r="P96" s="86" t="s">
        <v>81</v>
      </c>
      <c r="Q96" s="88">
        <f t="shared" si="18"/>
        <v>0</v>
      </c>
      <c r="R96" s="89">
        <v>0.0</v>
      </c>
      <c r="S96" s="90">
        <f t="shared" si="17"/>
        <v>0</v>
      </c>
    </row>
    <row r="97" ht="15.75" customHeight="1">
      <c r="A97" s="30"/>
      <c r="B97" s="11"/>
      <c r="C97" s="80" t="s">
        <v>384</v>
      </c>
      <c r="D97" s="81" t="s">
        <v>78</v>
      </c>
      <c r="E97" s="83">
        <v>0.0</v>
      </c>
      <c r="F97" s="84" t="s">
        <v>81</v>
      </c>
      <c r="G97" s="86" t="s">
        <v>81</v>
      </c>
      <c r="H97" s="83">
        <v>0.0</v>
      </c>
      <c r="I97" s="84" t="s">
        <v>81</v>
      </c>
      <c r="J97" s="86" t="s">
        <v>81</v>
      </c>
      <c r="K97" s="83">
        <v>0.0</v>
      </c>
      <c r="L97" s="84" t="s">
        <v>81</v>
      </c>
      <c r="M97" s="86" t="s">
        <v>81</v>
      </c>
      <c r="N97" s="83">
        <v>0.0</v>
      </c>
      <c r="O97" s="84" t="s">
        <v>81</v>
      </c>
      <c r="P97" s="86" t="s">
        <v>81</v>
      </c>
      <c r="Q97" s="88">
        <f t="shared" si="18"/>
        <v>0</v>
      </c>
      <c r="R97" s="89">
        <v>0.0</v>
      </c>
      <c r="S97" s="90">
        <f t="shared" si="17"/>
        <v>0</v>
      </c>
    </row>
    <row r="98" ht="15.75" customHeight="1">
      <c r="A98" s="30"/>
      <c r="B98" s="11"/>
      <c r="C98" s="80" t="s">
        <v>532</v>
      </c>
      <c r="D98" s="81" t="s">
        <v>78</v>
      </c>
      <c r="E98" s="83">
        <v>0.0</v>
      </c>
      <c r="F98" s="84" t="s">
        <v>81</v>
      </c>
      <c r="G98" s="86" t="s">
        <v>81</v>
      </c>
      <c r="H98" s="83">
        <v>0.0</v>
      </c>
      <c r="I98" s="84" t="s">
        <v>81</v>
      </c>
      <c r="J98" s="86" t="s">
        <v>81</v>
      </c>
      <c r="K98" s="83">
        <v>0.0</v>
      </c>
      <c r="L98" s="84" t="s">
        <v>81</v>
      </c>
      <c r="M98" s="86" t="s">
        <v>81</v>
      </c>
      <c r="N98" s="83">
        <v>0.0</v>
      </c>
      <c r="O98" s="84" t="s">
        <v>81</v>
      </c>
      <c r="P98" s="86" t="s">
        <v>81</v>
      </c>
      <c r="Q98" s="88">
        <f t="shared" si="18"/>
        <v>0</v>
      </c>
      <c r="R98" s="89">
        <v>0.0</v>
      </c>
      <c r="S98" s="90">
        <f t="shared" si="17"/>
        <v>0</v>
      </c>
    </row>
    <row r="99" ht="15.75" customHeight="1">
      <c r="A99" s="30"/>
      <c r="B99" s="11"/>
      <c r="C99" s="80" t="s">
        <v>533</v>
      </c>
      <c r="D99" s="81" t="s">
        <v>78</v>
      </c>
      <c r="E99" s="83">
        <v>0.0</v>
      </c>
      <c r="F99" s="84" t="s">
        <v>81</v>
      </c>
      <c r="G99" s="86" t="s">
        <v>81</v>
      </c>
      <c r="H99" s="83">
        <v>0.0</v>
      </c>
      <c r="I99" s="84" t="s">
        <v>81</v>
      </c>
      <c r="J99" s="86" t="s">
        <v>81</v>
      </c>
      <c r="K99" s="83">
        <v>0.0</v>
      </c>
      <c r="L99" s="84" t="s">
        <v>81</v>
      </c>
      <c r="M99" s="86" t="s">
        <v>81</v>
      </c>
      <c r="N99" s="83">
        <v>0.0</v>
      </c>
      <c r="O99" s="84" t="s">
        <v>81</v>
      </c>
      <c r="P99" s="86" t="s">
        <v>81</v>
      </c>
      <c r="Q99" s="88">
        <f t="shared" si="18"/>
        <v>0</v>
      </c>
      <c r="R99" s="89">
        <v>0.0</v>
      </c>
      <c r="S99" s="90">
        <f t="shared" si="17"/>
        <v>0</v>
      </c>
    </row>
    <row r="100" ht="15.75" customHeight="1">
      <c r="A100" s="30"/>
      <c r="B100" s="11"/>
      <c r="C100" s="80" t="s">
        <v>479</v>
      </c>
      <c r="D100" s="81" t="s">
        <v>78</v>
      </c>
      <c r="E100" s="83">
        <v>0.0</v>
      </c>
      <c r="F100" s="84" t="s">
        <v>81</v>
      </c>
      <c r="G100" s="86" t="s">
        <v>81</v>
      </c>
      <c r="H100" s="83">
        <v>0.0</v>
      </c>
      <c r="I100" s="84" t="s">
        <v>81</v>
      </c>
      <c r="J100" s="86" t="s">
        <v>81</v>
      </c>
      <c r="K100" s="83">
        <v>0.0</v>
      </c>
      <c r="L100" s="84" t="s">
        <v>81</v>
      </c>
      <c r="M100" s="86" t="s">
        <v>81</v>
      </c>
      <c r="N100" s="83">
        <v>0.0</v>
      </c>
      <c r="O100" s="84" t="s">
        <v>81</v>
      </c>
      <c r="P100" s="86" t="s">
        <v>81</v>
      </c>
      <c r="Q100" s="88">
        <f t="shared" si="18"/>
        <v>0</v>
      </c>
      <c r="R100" s="89">
        <v>0.0</v>
      </c>
      <c r="S100" s="90">
        <f t="shared" si="17"/>
        <v>0</v>
      </c>
    </row>
    <row r="101" ht="15.75" customHeight="1">
      <c r="A101" s="30"/>
      <c r="B101" s="11"/>
      <c r="C101" s="80" t="s">
        <v>443</v>
      </c>
      <c r="D101" s="127" t="s">
        <v>534</v>
      </c>
      <c r="E101" s="83">
        <v>0.0</v>
      </c>
      <c r="F101" s="85">
        <v>0.0</v>
      </c>
      <c r="G101" s="128" t="s">
        <v>117</v>
      </c>
      <c r="H101" s="83">
        <v>0.0</v>
      </c>
      <c r="I101" s="85">
        <v>0.0</v>
      </c>
      <c r="J101" s="128" t="s">
        <v>117</v>
      </c>
      <c r="K101" s="83">
        <v>0.0</v>
      </c>
      <c r="L101" s="85">
        <v>0.0</v>
      </c>
      <c r="M101" s="128" t="s">
        <v>117</v>
      </c>
      <c r="N101" s="83">
        <v>0.0</v>
      </c>
      <c r="O101" s="85">
        <v>0.0</v>
      </c>
      <c r="P101" s="128" t="s">
        <v>117</v>
      </c>
      <c r="Q101" s="88">
        <f t="shared" si="18"/>
        <v>0</v>
      </c>
      <c r="R101" s="89">
        <f>F101+I101+L101+O101</f>
        <v>0</v>
      </c>
      <c r="S101" s="90">
        <f t="shared" si="17"/>
        <v>0</v>
      </c>
    </row>
    <row r="102" ht="15.75" customHeight="1">
      <c r="A102" s="30"/>
      <c r="B102" s="11"/>
      <c r="C102" s="80" t="s">
        <v>438</v>
      </c>
      <c r="D102" s="81" t="s">
        <v>78</v>
      </c>
      <c r="E102" s="83">
        <v>0.0</v>
      </c>
      <c r="F102" s="84" t="s">
        <v>81</v>
      </c>
      <c r="G102" s="86" t="s">
        <v>81</v>
      </c>
      <c r="H102" s="83">
        <v>0.0</v>
      </c>
      <c r="I102" s="84" t="s">
        <v>81</v>
      </c>
      <c r="J102" s="86" t="s">
        <v>81</v>
      </c>
      <c r="K102" s="83">
        <v>0.0</v>
      </c>
      <c r="L102" s="84" t="s">
        <v>81</v>
      </c>
      <c r="M102" s="86" t="s">
        <v>81</v>
      </c>
      <c r="N102" s="83">
        <v>0.0</v>
      </c>
      <c r="O102" s="84" t="s">
        <v>81</v>
      </c>
      <c r="P102" s="86" t="s">
        <v>81</v>
      </c>
      <c r="Q102" s="88">
        <f t="shared" si="18"/>
        <v>0</v>
      </c>
      <c r="R102" s="89">
        <v>0.0</v>
      </c>
      <c r="S102" s="90">
        <f t="shared" si="17"/>
        <v>0</v>
      </c>
    </row>
    <row r="103" ht="15.75" customHeight="1">
      <c r="A103" s="30"/>
      <c r="B103" s="11"/>
      <c r="C103" s="80" t="s">
        <v>397</v>
      </c>
      <c r="D103" s="81" t="s">
        <v>78</v>
      </c>
      <c r="E103" s="83">
        <v>0.0</v>
      </c>
      <c r="F103" s="84" t="s">
        <v>81</v>
      </c>
      <c r="G103" s="86" t="s">
        <v>81</v>
      </c>
      <c r="H103" s="83">
        <v>0.0</v>
      </c>
      <c r="I103" s="84" t="s">
        <v>81</v>
      </c>
      <c r="J103" s="86" t="s">
        <v>81</v>
      </c>
      <c r="K103" s="83">
        <v>0.0</v>
      </c>
      <c r="L103" s="84" t="s">
        <v>81</v>
      </c>
      <c r="M103" s="86" t="s">
        <v>81</v>
      </c>
      <c r="N103" s="83">
        <v>0.0</v>
      </c>
      <c r="O103" s="84" t="s">
        <v>81</v>
      </c>
      <c r="P103" s="86" t="s">
        <v>81</v>
      </c>
      <c r="Q103" s="88">
        <f t="shared" si="18"/>
        <v>0</v>
      </c>
      <c r="R103" s="89">
        <v>0.0</v>
      </c>
      <c r="S103" s="90">
        <f t="shared" si="17"/>
        <v>0</v>
      </c>
    </row>
    <row r="104" ht="15.75" customHeight="1">
      <c r="A104" s="30"/>
      <c r="B104" s="11"/>
      <c r="C104" s="80" t="s">
        <v>401</v>
      </c>
      <c r="D104" s="81" t="s">
        <v>78</v>
      </c>
      <c r="E104" s="83">
        <v>0.0</v>
      </c>
      <c r="F104" s="84" t="s">
        <v>81</v>
      </c>
      <c r="G104" s="86" t="s">
        <v>81</v>
      </c>
      <c r="H104" s="83">
        <v>0.0</v>
      </c>
      <c r="I104" s="84" t="s">
        <v>81</v>
      </c>
      <c r="J104" s="86" t="s">
        <v>81</v>
      </c>
      <c r="K104" s="83">
        <v>0.0</v>
      </c>
      <c r="L104" s="84" t="s">
        <v>81</v>
      </c>
      <c r="M104" s="86" t="s">
        <v>81</v>
      </c>
      <c r="N104" s="83">
        <v>0.0</v>
      </c>
      <c r="O104" s="84" t="s">
        <v>81</v>
      </c>
      <c r="P104" s="86" t="s">
        <v>81</v>
      </c>
      <c r="Q104" s="88">
        <f t="shared" si="18"/>
        <v>0</v>
      </c>
      <c r="R104" s="89">
        <v>0.0</v>
      </c>
      <c r="S104" s="90">
        <f t="shared" si="17"/>
        <v>0</v>
      </c>
    </row>
    <row r="105" ht="15.75" customHeight="1">
      <c r="A105" s="30"/>
      <c r="B105" s="11"/>
      <c r="C105" s="80" t="s">
        <v>412</v>
      </c>
      <c r="D105" s="81" t="s">
        <v>78</v>
      </c>
      <c r="E105" s="83">
        <v>0.0</v>
      </c>
      <c r="F105" s="84" t="s">
        <v>81</v>
      </c>
      <c r="G105" s="86" t="s">
        <v>81</v>
      </c>
      <c r="H105" s="83">
        <v>0.0</v>
      </c>
      <c r="I105" s="84" t="s">
        <v>81</v>
      </c>
      <c r="J105" s="86" t="s">
        <v>81</v>
      </c>
      <c r="K105" s="83">
        <v>0.0</v>
      </c>
      <c r="L105" s="84" t="s">
        <v>81</v>
      </c>
      <c r="M105" s="86" t="s">
        <v>81</v>
      </c>
      <c r="N105" s="83">
        <v>0.0</v>
      </c>
      <c r="O105" s="84" t="s">
        <v>81</v>
      </c>
      <c r="P105" s="86" t="s">
        <v>81</v>
      </c>
      <c r="Q105" s="88">
        <f t="shared" si="18"/>
        <v>0</v>
      </c>
      <c r="R105" s="89">
        <v>0.0</v>
      </c>
      <c r="S105" s="90">
        <f t="shared" si="17"/>
        <v>0</v>
      </c>
    </row>
    <row r="106" ht="15.75" customHeight="1">
      <c r="A106" s="30"/>
      <c r="B106" s="11"/>
      <c r="C106" s="80" t="s">
        <v>421</v>
      </c>
      <c r="D106" s="81" t="s">
        <v>78</v>
      </c>
      <c r="E106" s="83">
        <v>0.0</v>
      </c>
      <c r="F106" s="84" t="s">
        <v>81</v>
      </c>
      <c r="G106" s="86" t="s">
        <v>81</v>
      </c>
      <c r="H106" s="83">
        <v>0.0</v>
      </c>
      <c r="I106" s="84" t="s">
        <v>81</v>
      </c>
      <c r="J106" s="86" t="s">
        <v>81</v>
      </c>
      <c r="K106" s="83">
        <v>0.0</v>
      </c>
      <c r="L106" s="84" t="s">
        <v>81</v>
      </c>
      <c r="M106" s="86" t="s">
        <v>81</v>
      </c>
      <c r="N106" s="83">
        <v>0.0</v>
      </c>
      <c r="O106" s="84" t="s">
        <v>81</v>
      </c>
      <c r="P106" s="86" t="s">
        <v>81</v>
      </c>
      <c r="Q106" s="88">
        <f t="shared" si="18"/>
        <v>0</v>
      </c>
      <c r="R106" s="89">
        <v>0.0</v>
      </c>
      <c r="S106" s="90">
        <f t="shared" si="17"/>
        <v>0</v>
      </c>
    </row>
    <row r="107" ht="15.75" customHeight="1">
      <c r="A107" s="30"/>
      <c r="B107" s="11"/>
      <c r="C107" s="80" t="s">
        <v>399</v>
      </c>
      <c r="D107" s="81" t="s">
        <v>78</v>
      </c>
      <c r="E107" s="83">
        <v>0.0</v>
      </c>
      <c r="F107" s="84" t="s">
        <v>81</v>
      </c>
      <c r="G107" s="86" t="s">
        <v>81</v>
      </c>
      <c r="H107" s="83">
        <v>0.0</v>
      </c>
      <c r="I107" s="84" t="s">
        <v>81</v>
      </c>
      <c r="J107" s="86" t="s">
        <v>81</v>
      </c>
      <c r="K107" s="83">
        <v>0.0</v>
      </c>
      <c r="L107" s="84" t="s">
        <v>81</v>
      </c>
      <c r="M107" s="86" t="s">
        <v>81</v>
      </c>
      <c r="N107" s="83">
        <v>0.0</v>
      </c>
      <c r="O107" s="84" t="s">
        <v>81</v>
      </c>
      <c r="P107" s="86" t="s">
        <v>81</v>
      </c>
      <c r="Q107" s="88">
        <f t="shared" si="18"/>
        <v>0</v>
      </c>
      <c r="R107" s="89">
        <v>0.0</v>
      </c>
      <c r="S107" s="90">
        <f t="shared" si="17"/>
        <v>0</v>
      </c>
    </row>
    <row r="108" ht="15.75" customHeight="1">
      <c r="A108" s="30"/>
      <c r="B108" s="11"/>
      <c r="C108" s="80" t="s">
        <v>535</v>
      </c>
      <c r="D108" s="81" t="s">
        <v>78</v>
      </c>
      <c r="E108" s="83">
        <v>0.0</v>
      </c>
      <c r="F108" s="84" t="s">
        <v>81</v>
      </c>
      <c r="G108" s="86" t="s">
        <v>81</v>
      </c>
      <c r="H108" s="83">
        <v>0.0</v>
      </c>
      <c r="I108" s="84" t="s">
        <v>81</v>
      </c>
      <c r="J108" s="86" t="s">
        <v>81</v>
      </c>
      <c r="K108" s="83">
        <v>0.0</v>
      </c>
      <c r="L108" s="84" t="s">
        <v>81</v>
      </c>
      <c r="M108" s="86" t="s">
        <v>81</v>
      </c>
      <c r="N108" s="83">
        <v>0.0</v>
      </c>
      <c r="O108" s="84" t="s">
        <v>81</v>
      </c>
      <c r="P108" s="86" t="s">
        <v>81</v>
      </c>
      <c r="Q108" s="88">
        <f t="shared" si="18"/>
        <v>0</v>
      </c>
      <c r="R108" s="89">
        <v>0.0</v>
      </c>
      <c r="S108" s="90">
        <f t="shared" si="17"/>
        <v>0</v>
      </c>
    </row>
    <row r="109" ht="15.75" customHeight="1">
      <c r="A109" s="30"/>
      <c r="B109" s="11"/>
      <c r="C109" s="80" t="s">
        <v>445</v>
      </c>
      <c r="D109" s="81" t="s">
        <v>78</v>
      </c>
      <c r="E109" s="83">
        <v>0.0</v>
      </c>
      <c r="F109" s="84" t="s">
        <v>81</v>
      </c>
      <c r="G109" s="86" t="s">
        <v>81</v>
      </c>
      <c r="H109" s="83">
        <v>0.0</v>
      </c>
      <c r="I109" s="84" t="s">
        <v>81</v>
      </c>
      <c r="J109" s="86" t="s">
        <v>81</v>
      </c>
      <c r="K109" s="83">
        <v>0.0</v>
      </c>
      <c r="L109" s="84" t="s">
        <v>81</v>
      </c>
      <c r="M109" s="86" t="s">
        <v>81</v>
      </c>
      <c r="N109" s="83">
        <v>0.0</v>
      </c>
      <c r="O109" s="84" t="s">
        <v>81</v>
      </c>
      <c r="P109" s="86" t="s">
        <v>81</v>
      </c>
      <c r="Q109" s="88">
        <f t="shared" si="18"/>
        <v>0</v>
      </c>
      <c r="R109" s="89">
        <v>0.0</v>
      </c>
      <c r="S109" s="90">
        <f t="shared" si="17"/>
        <v>0</v>
      </c>
    </row>
    <row r="110" ht="15.75" customHeight="1">
      <c r="A110" s="30"/>
      <c r="B110" s="11"/>
      <c r="C110" s="80" t="s">
        <v>419</v>
      </c>
      <c r="D110" s="81" t="s">
        <v>78</v>
      </c>
      <c r="E110" s="83">
        <v>0.0</v>
      </c>
      <c r="F110" s="84" t="s">
        <v>81</v>
      </c>
      <c r="G110" s="86" t="s">
        <v>81</v>
      </c>
      <c r="H110" s="83">
        <v>0.0</v>
      </c>
      <c r="I110" s="84" t="s">
        <v>81</v>
      </c>
      <c r="J110" s="86" t="s">
        <v>81</v>
      </c>
      <c r="K110" s="83">
        <v>0.0</v>
      </c>
      <c r="L110" s="84" t="s">
        <v>81</v>
      </c>
      <c r="M110" s="86" t="s">
        <v>81</v>
      </c>
      <c r="N110" s="83">
        <v>0.0</v>
      </c>
      <c r="O110" s="84" t="s">
        <v>81</v>
      </c>
      <c r="P110" s="86" t="s">
        <v>81</v>
      </c>
      <c r="Q110" s="88">
        <f t="shared" si="18"/>
        <v>0</v>
      </c>
      <c r="R110" s="89">
        <v>0.0</v>
      </c>
      <c r="S110" s="90">
        <f t="shared" si="17"/>
        <v>0</v>
      </c>
    </row>
    <row r="111" ht="15.75" customHeight="1">
      <c r="A111" s="30"/>
      <c r="B111" s="11"/>
      <c r="C111" s="80" t="s">
        <v>415</v>
      </c>
      <c r="D111" s="81" t="s">
        <v>78</v>
      </c>
      <c r="E111" s="83">
        <v>0.0</v>
      </c>
      <c r="F111" s="84" t="s">
        <v>81</v>
      </c>
      <c r="G111" s="86" t="s">
        <v>81</v>
      </c>
      <c r="H111" s="83">
        <v>0.0</v>
      </c>
      <c r="I111" s="84" t="s">
        <v>81</v>
      </c>
      <c r="J111" s="86" t="s">
        <v>81</v>
      </c>
      <c r="K111" s="83">
        <v>0.0</v>
      </c>
      <c r="L111" s="84" t="s">
        <v>81</v>
      </c>
      <c r="M111" s="86" t="s">
        <v>81</v>
      </c>
      <c r="N111" s="83">
        <v>0.0</v>
      </c>
      <c r="O111" s="84" t="s">
        <v>81</v>
      </c>
      <c r="P111" s="86" t="s">
        <v>81</v>
      </c>
      <c r="Q111" s="88">
        <f t="shared" si="18"/>
        <v>0</v>
      </c>
      <c r="R111" s="89">
        <v>0.0</v>
      </c>
      <c r="S111" s="90">
        <f t="shared" si="17"/>
        <v>0</v>
      </c>
    </row>
    <row r="112" ht="15.75" customHeight="1">
      <c r="A112" s="30"/>
      <c r="B112" s="12"/>
      <c r="C112" s="80" t="s">
        <v>417</v>
      </c>
      <c r="D112" s="81" t="s">
        <v>78</v>
      </c>
      <c r="E112" s="83">
        <v>0.0</v>
      </c>
      <c r="F112" s="84" t="s">
        <v>81</v>
      </c>
      <c r="G112" s="86" t="s">
        <v>81</v>
      </c>
      <c r="H112" s="83">
        <v>0.0</v>
      </c>
      <c r="I112" s="84" t="s">
        <v>81</v>
      </c>
      <c r="J112" s="86" t="s">
        <v>81</v>
      </c>
      <c r="K112" s="83">
        <v>0.0</v>
      </c>
      <c r="L112" s="84" t="s">
        <v>81</v>
      </c>
      <c r="M112" s="86" t="s">
        <v>81</v>
      </c>
      <c r="N112" s="83">
        <v>0.0</v>
      </c>
      <c r="O112" s="84" t="s">
        <v>81</v>
      </c>
      <c r="P112" s="86" t="s">
        <v>81</v>
      </c>
      <c r="Q112" s="88">
        <f t="shared" si="18"/>
        <v>0</v>
      </c>
      <c r="R112" s="89">
        <v>0.0</v>
      </c>
      <c r="S112" s="90">
        <f t="shared" si="17"/>
        <v>0</v>
      </c>
    </row>
    <row r="113" ht="15.75" customHeight="1">
      <c r="A113" s="30"/>
      <c r="B113" s="112" t="s">
        <v>536</v>
      </c>
      <c r="C113" s="113"/>
      <c r="D113" s="114"/>
      <c r="E113" s="115">
        <f t="shared" ref="E113:F113" si="27">SUM(E44:E112)</f>
        <v>0</v>
      </c>
      <c r="F113" s="116">
        <f t="shared" si="27"/>
        <v>0</v>
      </c>
      <c r="G113" s="117"/>
      <c r="H113" s="115">
        <f t="shared" ref="H113:I113" si="28">SUM(H44:H112)</f>
        <v>0</v>
      </c>
      <c r="I113" s="116">
        <f t="shared" si="28"/>
        <v>0</v>
      </c>
      <c r="J113" s="117"/>
      <c r="K113" s="115">
        <f t="shared" ref="K113:L113" si="29">SUM(K44:K112)</f>
        <v>0</v>
      </c>
      <c r="L113" s="116">
        <f t="shared" si="29"/>
        <v>0</v>
      </c>
      <c r="M113" s="117"/>
      <c r="N113" s="115">
        <f t="shared" ref="N113:O113" si="30">SUM(N44:N112)</f>
        <v>0</v>
      </c>
      <c r="O113" s="116">
        <f t="shared" si="30"/>
        <v>0</v>
      </c>
      <c r="P113" s="117"/>
      <c r="Q113" s="115">
        <f t="shared" ref="Q113:S113" si="31">SUM(Q44:Q112)</f>
        <v>0</v>
      </c>
      <c r="R113" s="116">
        <f t="shared" si="31"/>
        <v>0</v>
      </c>
      <c r="S113" s="118">
        <f t="shared" si="31"/>
        <v>0</v>
      </c>
    </row>
    <row r="114" ht="15.0" customHeight="1">
      <c r="A114" s="30"/>
      <c r="B114" s="161" t="s">
        <v>91</v>
      </c>
      <c r="C114" s="48" t="s">
        <v>284</v>
      </c>
      <c r="D114" s="50" t="s">
        <v>78</v>
      </c>
      <c r="E114" s="53">
        <v>0.0</v>
      </c>
      <c r="F114" s="55" t="s">
        <v>81</v>
      </c>
      <c r="G114" s="57" t="s">
        <v>81</v>
      </c>
      <c r="H114" s="53">
        <v>0.0</v>
      </c>
      <c r="I114" s="55" t="s">
        <v>81</v>
      </c>
      <c r="J114" s="57" t="s">
        <v>81</v>
      </c>
      <c r="K114" s="53">
        <v>0.0</v>
      </c>
      <c r="L114" s="55" t="s">
        <v>81</v>
      </c>
      <c r="M114" s="57" t="s">
        <v>81</v>
      </c>
      <c r="N114" s="53">
        <v>0.0</v>
      </c>
      <c r="O114" s="55" t="s">
        <v>81</v>
      </c>
      <c r="P114" s="57" t="s">
        <v>81</v>
      </c>
      <c r="Q114" s="70">
        <f t="shared" ref="Q114:Q117" si="32">E114+H114+K114+N114</f>
        <v>0</v>
      </c>
      <c r="R114" s="72">
        <v>0.0</v>
      </c>
      <c r="S114" s="77">
        <f t="shared" ref="S114:S117" si="33">Q114+R114</f>
        <v>0</v>
      </c>
    </row>
    <row r="115" ht="15.75" customHeight="1">
      <c r="A115" s="30"/>
      <c r="B115" s="11"/>
      <c r="C115" s="80" t="s">
        <v>537</v>
      </c>
      <c r="D115" s="127" t="s">
        <v>146</v>
      </c>
      <c r="E115" s="83">
        <v>0.0</v>
      </c>
      <c r="F115" s="85">
        <v>0.0</v>
      </c>
      <c r="G115" s="128" t="s">
        <v>117</v>
      </c>
      <c r="H115" s="83">
        <v>0.0</v>
      </c>
      <c r="I115" s="85">
        <v>0.0</v>
      </c>
      <c r="J115" s="128" t="s">
        <v>117</v>
      </c>
      <c r="K115" s="83">
        <v>0.0</v>
      </c>
      <c r="L115" s="85">
        <v>0.0</v>
      </c>
      <c r="M115" s="128" t="s">
        <v>117</v>
      </c>
      <c r="N115" s="83">
        <v>0.0</v>
      </c>
      <c r="O115" s="85">
        <v>0.0</v>
      </c>
      <c r="P115" s="128" t="s">
        <v>117</v>
      </c>
      <c r="Q115" s="88">
        <f t="shared" si="32"/>
        <v>0</v>
      </c>
      <c r="R115" s="89">
        <f t="shared" ref="R115:R116" si="34">F115+I115+L115+O115</f>
        <v>0</v>
      </c>
      <c r="S115" s="90">
        <f t="shared" si="33"/>
        <v>0</v>
      </c>
    </row>
    <row r="116" ht="15.75" customHeight="1">
      <c r="A116" s="30"/>
      <c r="B116" s="11"/>
      <c r="C116" s="80" t="s">
        <v>167</v>
      </c>
      <c r="D116" s="127" t="s">
        <v>538</v>
      </c>
      <c r="E116" s="83">
        <v>0.0</v>
      </c>
      <c r="F116" s="85">
        <v>0.0</v>
      </c>
      <c r="G116" s="128" t="s">
        <v>117</v>
      </c>
      <c r="H116" s="83">
        <v>0.0</v>
      </c>
      <c r="I116" s="85">
        <v>0.0</v>
      </c>
      <c r="J116" s="128" t="s">
        <v>117</v>
      </c>
      <c r="K116" s="83">
        <v>0.0</v>
      </c>
      <c r="L116" s="85">
        <v>0.0</v>
      </c>
      <c r="M116" s="128" t="s">
        <v>117</v>
      </c>
      <c r="N116" s="83">
        <v>0.0</v>
      </c>
      <c r="O116" s="85">
        <v>0.0</v>
      </c>
      <c r="P116" s="128" t="s">
        <v>117</v>
      </c>
      <c r="Q116" s="88">
        <f t="shared" si="32"/>
        <v>0</v>
      </c>
      <c r="R116" s="89">
        <f t="shared" si="34"/>
        <v>0</v>
      </c>
      <c r="S116" s="90">
        <f t="shared" si="33"/>
        <v>0</v>
      </c>
    </row>
    <row r="117" ht="15.75" customHeight="1">
      <c r="A117" s="30"/>
      <c r="B117" s="12"/>
      <c r="C117" s="80" t="s">
        <v>307</v>
      </c>
      <c r="D117" s="81" t="s">
        <v>78</v>
      </c>
      <c r="E117" s="83">
        <v>0.0</v>
      </c>
      <c r="F117" s="84" t="s">
        <v>81</v>
      </c>
      <c r="G117" s="86" t="s">
        <v>81</v>
      </c>
      <c r="H117" s="83">
        <v>0.0</v>
      </c>
      <c r="I117" s="84" t="s">
        <v>81</v>
      </c>
      <c r="J117" s="86" t="s">
        <v>81</v>
      </c>
      <c r="K117" s="83">
        <v>0.0</v>
      </c>
      <c r="L117" s="84" t="s">
        <v>81</v>
      </c>
      <c r="M117" s="86" t="s">
        <v>81</v>
      </c>
      <c r="N117" s="83">
        <v>0.0</v>
      </c>
      <c r="O117" s="84" t="s">
        <v>81</v>
      </c>
      <c r="P117" s="86" t="s">
        <v>81</v>
      </c>
      <c r="Q117" s="88">
        <f t="shared" si="32"/>
        <v>0</v>
      </c>
      <c r="R117" s="89">
        <v>0.0</v>
      </c>
      <c r="S117" s="90">
        <f t="shared" si="33"/>
        <v>0</v>
      </c>
    </row>
    <row r="118" ht="15.75" customHeight="1">
      <c r="A118" s="30"/>
      <c r="B118" s="112" t="s">
        <v>539</v>
      </c>
      <c r="C118" s="113"/>
      <c r="D118" s="114"/>
      <c r="E118" s="115">
        <f t="shared" ref="E118:F118" si="35">SUM(E114:E117)</f>
        <v>0</v>
      </c>
      <c r="F118" s="116">
        <f t="shared" si="35"/>
        <v>0</v>
      </c>
      <c r="G118" s="117"/>
      <c r="H118" s="115">
        <f t="shared" ref="H118:I118" si="36">SUM(H114:H117)</f>
        <v>0</v>
      </c>
      <c r="I118" s="116">
        <f t="shared" si="36"/>
        <v>0</v>
      </c>
      <c r="J118" s="117"/>
      <c r="K118" s="115">
        <f t="shared" ref="K118:L118" si="37">SUM(K114:K117)</f>
        <v>0</v>
      </c>
      <c r="L118" s="116">
        <f t="shared" si="37"/>
        <v>0</v>
      </c>
      <c r="M118" s="117"/>
      <c r="N118" s="115">
        <f t="shared" ref="N118:O118" si="38">SUM(N114:N117)</f>
        <v>0</v>
      </c>
      <c r="O118" s="116">
        <f t="shared" si="38"/>
        <v>0</v>
      </c>
      <c r="P118" s="117"/>
      <c r="Q118" s="115">
        <f t="shared" ref="Q118:S118" si="39">SUM(Q114:Q117)</f>
        <v>0</v>
      </c>
      <c r="R118" s="116">
        <f t="shared" si="39"/>
        <v>0</v>
      </c>
      <c r="S118" s="118">
        <f t="shared" si="39"/>
        <v>0</v>
      </c>
    </row>
    <row r="119" ht="15.0" customHeight="1">
      <c r="A119" s="30"/>
      <c r="B119" s="162" t="s">
        <v>90</v>
      </c>
      <c r="C119" s="48" t="s">
        <v>291</v>
      </c>
      <c r="D119" s="50" t="s">
        <v>78</v>
      </c>
      <c r="E119" s="53">
        <v>0.0</v>
      </c>
      <c r="F119" s="55" t="s">
        <v>81</v>
      </c>
      <c r="G119" s="57" t="s">
        <v>81</v>
      </c>
      <c r="H119" s="53">
        <v>0.0</v>
      </c>
      <c r="I119" s="55" t="s">
        <v>81</v>
      </c>
      <c r="J119" s="57" t="s">
        <v>81</v>
      </c>
      <c r="K119" s="53">
        <v>0.0</v>
      </c>
      <c r="L119" s="55" t="s">
        <v>81</v>
      </c>
      <c r="M119" s="57" t="s">
        <v>81</v>
      </c>
      <c r="N119" s="53">
        <v>0.0</v>
      </c>
      <c r="O119" s="55" t="s">
        <v>81</v>
      </c>
      <c r="P119" s="57" t="s">
        <v>81</v>
      </c>
      <c r="Q119" s="70">
        <f t="shared" ref="Q119:Q187" si="40">E119+H119+K119+N119</f>
        <v>0</v>
      </c>
      <c r="R119" s="72">
        <v>0.0</v>
      </c>
      <c r="S119" s="77">
        <f t="shared" ref="S119:S187" si="41">Q119+R119</f>
        <v>0</v>
      </c>
    </row>
    <row r="120" ht="15.75" customHeight="1">
      <c r="A120" s="30"/>
      <c r="B120" s="11"/>
      <c r="C120" s="80" t="s">
        <v>451</v>
      </c>
      <c r="D120" s="81" t="s">
        <v>78</v>
      </c>
      <c r="E120" s="83">
        <v>0.0</v>
      </c>
      <c r="F120" s="84" t="s">
        <v>81</v>
      </c>
      <c r="G120" s="86" t="s">
        <v>81</v>
      </c>
      <c r="H120" s="83">
        <v>0.0</v>
      </c>
      <c r="I120" s="84" t="s">
        <v>81</v>
      </c>
      <c r="J120" s="86" t="s">
        <v>81</v>
      </c>
      <c r="K120" s="83">
        <v>0.0</v>
      </c>
      <c r="L120" s="84" t="s">
        <v>81</v>
      </c>
      <c r="M120" s="86" t="s">
        <v>81</v>
      </c>
      <c r="N120" s="83">
        <v>0.0</v>
      </c>
      <c r="O120" s="84" t="s">
        <v>81</v>
      </c>
      <c r="P120" s="86" t="s">
        <v>81</v>
      </c>
      <c r="Q120" s="88">
        <f t="shared" si="40"/>
        <v>0</v>
      </c>
      <c r="R120" s="89">
        <v>0.0</v>
      </c>
      <c r="S120" s="90">
        <f t="shared" si="41"/>
        <v>0</v>
      </c>
    </row>
    <row r="121" ht="15.75" customHeight="1">
      <c r="A121" s="30"/>
      <c r="B121" s="11"/>
      <c r="C121" s="80" t="s">
        <v>287</v>
      </c>
      <c r="D121" s="81" t="s">
        <v>78</v>
      </c>
      <c r="E121" s="83">
        <v>0.0</v>
      </c>
      <c r="F121" s="84" t="s">
        <v>81</v>
      </c>
      <c r="G121" s="86" t="s">
        <v>81</v>
      </c>
      <c r="H121" s="83">
        <v>0.0</v>
      </c>
      <c r="I121" s="84" t="s">
        <v>81</v>
      </c>
      <c r="J121" s="86" t="s">
        <v>81</v>
      </c>
      <c r="K121" s="83">
        <v>0.0</v>
      </c>
      <c r="L121" s="84" t="s">
        <v>81</v>
      </c>
      <c r="M121" s="86" t="s">
        <v>81</v>
      </c>
      <c r="N121" s="83">
        <v>0.0</v>
      </c>
      <c r="O121" s="84" t="s">
        <v>81</v>
      </c>
      <c r="P121" s="86" t="s">
        <v>81</v>
      </c>
      <c r="Q121" s="88">
        <f t="shared" si="40"/>
        <v>0</v>
      </c>
      <c r="R121" s="89">
        <v>0.0</v>
      </c>
      <c r="S121" s="90">
        <f t="shared" si="41"/>
        <v>0</v>
      </c>
    </row>
    <row r="122" ht="15.75" customHeight="1">
      <c r="A122" s="30"/>
      <c r="B122" s="11"/>
      <c r="C122" s="80" t="s">
        <v>341</v>
      </c>
      <c r="D122" s="81" t="s">
        <v>78</v>
      </c>
      <c r="E122" s="83">
        <v>0.0</v>
      </c>
      <c r="F122" s="84" t="s">
        <v>81</v>
      </c>
      <c r="G122" s="86" t="s">
        <v>81</v>
      </c>
      <c r="H122" s="83">
        <v>0.0</v>
      </c>
      <c r="I122" s="84" t="s">
        <v>81</v>
      </c>
      <c r="J122" s="86" t="s">
        <v>81</v>
      </c>
      <c r="K122" s="83">
        <v>0.0</v>
      </c>
      <c r="L122" s="84" t="s">
        <v>81</v>
      </c>
      <c r="M122" s="86" t="s">
        <v>81</v>
      </c>
      <c r="N122" s="83">
        <v>0.0</v>
      </c>
      <c r="O122" s="84" t="s">
        <v>81</v>
      </c>
      <c r="P122" s="86" t="s">
        <v>81</v>
      </c>
      <c r="Q122" s="88">
        <f t="shared" si="40"/>
        <v>0</v>
      </c>
      <c r="R122" s="89">
        <v>0.0</v>
      </c>
      <c r="S122" s="90">
        <f t="shared" si="41"/>
        <v>0</v>
      </c>
    </row>
    <row r="123" ht="15.75" customHeight="1">
      <c r="A123" s="30"/>
      <c r="B123" s="11"/>
      <c r="C123" s="80" t="s">
        <v>355</v>
      </c>
      <c r="D123" s="127" t="s">
        <v>116</v>
      </c>
      <c r="E123" s="83">
        <v>0.0</v>
      </c>
      <c r="F123" s="85">
        <v>0.0</v>
      </c>
      <c r="G123" s="128" t="s">
        <v>117</v>
      </c>
      <c r="H123" s="83">
        <v>0.0</v>
      </c>
      <c r="I123" s="85">
        <v>0.0</v>
      </c>
      <c r="J123" s="128" t="s">
        <v>117</v>
      </c>
      <c r="K123" s="83">
        <v>0.0</v>
      </c>
      <c r="L123" s="85">
        <v>0.0</v>
      </c>
      <c r="M123" s="128" t="s">
        <v>117</v>
      </c>
      <c r="N123" s="83">
        <v>0.0</v>
      </c>
      <c r="O123" s="85">
        <v>0.0</v>
      </c>
      <c r="P123" s="128" t="s">
        <v>117</v>
      </c>
      <c r="Q123" s="88">
        <f t="shared" si="40"/>
        <v>0</v>
      </c>
      <c r="R123" s="89">
        <f t="shared" ref="R123:R132" si="42">F123+I123+L123+O123</f>
        <v>0</v>
      </c>
      <c r="S123" s="90">
        <f t="shared" si="41"/>
        <v>0</v>
      </c>
    </row>
    <row r="124" ht="15.75" customHeight="1">
      <c r="A124" s="30"/>
      <c r="B124" s="11"/>
      <c r="C124" s="80" t="s">
        <v>531</v>
      </c>
      <c r="D124" s="127" t="s">
        <v>116</v>
      </c>
      <c r="E124" s="83">
        <v>0.0</v>
      </c>
      <c r="F124" s="85">
        <v>0.0</v>
      </c>
      <c r="G124" s="128" t="s">
        <v>117</v>
      </c>
      <c r="H124" s="83">
        <v>0.0</v>
      </c>
      <c r="I124" s="85">
        <v>0.0</v>
      </c>
      <c r="J124" s="128" t="s">
        <v>117</v>
      </c>
      <c r="K124" s="83">
        <v>0.0</v>
      </c>
      <c r="L124" s="85">
        <v>0.0</v>
      </c>
      <c r="M124" s="128" t="s">
        <v>117</v>
      </c>
      <c r="N124" s="83">
        <v>0.0</v>
      </c>
      <c r="O124" s="85">
        <v>0.0</v>
      </c>
      <c r="P124" s="128" t="s">
        <v>117</v>
      </c>
      <c r="Q124" s="88">
        <f t="shared" si="40"/>
        <v>0</v>
      </c>
      <c r="R124" s="89">
        <f t="shared" si="42"/>
        <v>0</v>
      </c>
      <c r="S124" s="90">
        <f t="shared" si="41"/>
        <v>0</v>
      </c>
    </row>
    <row r="125" ht="15.75" customHeight="1">
      <c r="A125" s="30"/>
      <c r="B125" s="11"/>
      <c r="C125" s="80" t="s">
        <v>359</v>
      </c>
      <c r="D125" s="127" t="s">
        <v>116</v>
      </c>
      <c r="E125" s="83">
        <v>0.0</v>
      </c>
      <c r="F125" s="85">
        <v>0.0</v>
      </c>
      <c r="G125" s="128" t="s">
        <v>117</v>
      </c>
      <c r="H125" s="83">
        <v>0.0</v>
      </c>
      <c r="I125" s="85">
        <v>0.0</v>
      </c>
      <c r="J125" s="128" t="s">
        <v>117</v>
      </c>
      <c r="K125" s="83">
        <v>0.0</v>
      </c>
      <c r="L125" s="85">
        <v>0.0</v>
      </c>
      <c r="M125" s="128" t="s">
        <v>117</v>
      </c>
      <c r="N125" s="83">
        <v>0.0</v>
      </c>
      <c r="O125" s="85">
        <v>0.0</v>
      </c>
      <c r="P125" s="128" t="s">
        <v>117</v>
      </c>
      <c r="Q125" s="88">
        <f t="shared" si="40"/>
        <v>0</v>
      </c>
      <c r="R125" s="89">
        <f t="shared" si="42"/>
        <v>0</v>
      </c>
      <c r="S125" s="90">
        <f t="shared" si="41"/>
        <v>0</v>
      </c>
    </row>
    <row r="126" ht="15.75" customHeight="1">
      <c r="A126" s="30"/>
      <c r="B126" s="11"/>
      <c r="C126" s="80" t="s">
        <v>492</v>
      </c>
      <c r="D126" s="127" t="s">
        <v>116</v>
      </c>
      <c r="E126" s="83">
        <v>0.0</v>
      </c>
      <c r="F126" s="85">
        <v>0.0</v>
      </c>
      <c r="G126" s="128" t="s">
        <v>117</v>
      </c>
      <c r="H126" s="83">
        <v>0.0</v>
      </c>
      <c r="I126" s="85">
        <v>0.0</v>
      </c>
      <c r="J126" s="128" t="s">
        <v>117</v>
      </c>
      <c r="K126" s="83">
        <v>0.0</v>
      </c>
      <c r="L126" s="85">
        <v>0.0</v>
      </c>
      <c r="M126" s="128" t="s">
        <v>117</v>
      </c>
      <c r="N126" s="83">
        <v>0.0</v>
      </c>
      <c r="O126" s="85">
        <v>0.0</v>
      </c>
      <c r="P126" s="128" t="s">
        <v>117</v>
      </c>
      <c r="Q126" s="88">
        <f t="shared" si="40"/>
        <v>0</v>
      </c>
      <c r="R126" s="89">
        <f t="shared" si="42"/>
        <v>0</v>
      </c>
      <c r="S126" s="90">
        <f t="shared" si="41"/>
        <v>0</v>
      </c>
    </row>
    <row r="127" ht="15.75" customHeight="1">
      <c r="A127" s="30"/>
      <c r="B127" s="11"/>
      <c r="C127" s="80" t="s">
        <v>540</v>
      </c>
      <c r="D127" s="127" t="s">
        <v>116</v>
      </c>
      <c r="E127" s="83">
        <v>0.0</v>
      </c>
      <c r="F127" s="85">
        <v>0.0</v>
      </c>
      <c r="G127" s="128" t="s">
        <v>117</v>
      </c>
      <c r="H127" s="83">
        <v>0.0</v>
      </c>
      <c r="I127" s="85">
        <v>0.0</v>
      </c>
      <c r="J127" s="128" t="s">
        <v>117</v>
      </c>
      <c r="K127" s="83">
        <v>0.0</v>
      </c>
      <c r="L127" s="85">
        <v>0.0</v>
      </c>
      <c r="M127" s="128" t="s">
        <v>117</v>
      </c>
      <c r="N127" s="83">
        <v>0.0</v>
      </c>
      <c r="O127" s="85">
        <v>0.0</v>
      </c>
      <c r="P127" s="128" t="s">
        <v>117</v>
      </c>
      <c r="Q127" s="88">
        <f t="shared" si="40"/>
        <v>0</v>
      </c>
      <c r="R127" s="89">
        <f t="shared" si="42"/>
        <v>0</v>
      </c>
      <c r="S127" s="90">
        <f t="shared" si="41"/>
        <v>0</v>
      </c>
    </row>
    <row r="128" ht="15.75" customHeight="1">
      <c r="A128" s="30"/>
      <c r="B128" s="11"/>
      <c r="C128" s="80" t="s">
        <v>527</v>
      </c>
      <c r="D128" s="127" t="s">
        <v>541</v>
      </c>
      <c r="E128" s="83">
        <v>0.0</v>
      </c>
      <c r="F128" s="85">
        <v>0.0</v>
      </c>
      <c r="G128" s="128" t="s">
        <v>117</v>
      </c>
      <c r="H128" s="83">
        <v>0.0</v>
      </c>
      <c r="I128" s="85">
        <v>0.0</v>
      </c>
      <c r="J128" s="128" t="s">
        <v>117</v>
      </c>
      <c r="K128" s="83">
        <v>0.0</v>
      </c>
      <c r="L128" s="85">
        <v>0.0</v>
      </c>
      <c r="M128" s="128" t="s">
        <v>117</v>
      </c>
      <c r="N128" s="83">
        <v>0.0</v>
      </c>
      <c r="O128" s="85">
        <v>0.0</v>
      </c>
      <c r="P128" s="128" t="s">
        <v>117</v>
      </c>
      <c r="Q128" s="88">
        <f t="shared" si="40"/>
        <v>0</v>
      </c>
      <c r="R128" s="89">
        <f t="shared" si="42"/>
        <v>0</v>
      </c>
      <c r="S128" s="90">
        <f t="shared" si="41"/>
        <v>0</v>
      </c>
    </row>
    <row r="129" ht="15.75" customHeight="1">
      <c r="A129" s="30"/>
      <c r="B129" s="11"/>
      <c r="C129" s="80" t="s">
        <v>276</v>
      </c>
      <c r="D129" s="127" t="s">
        <v>541</v>
      </c>
      <c r="E129" s="83">
        <v>0.0</v>
      </c>
      <c r="F129" s="85">
        <v>0.0</v>
      </c>
      <c r="G129" s="128" t="s">
        <v>117</v>
      </c>
      <c r="H129" s="83">
        <v>0.0</v>
      </c>
      <c r="I129" s="85">
        <v>0.0</v>
      </c>
      <c r="J129" s="128" t="s">
        <v>117</v>
      </c>
      <c r="K129" s="83">
        <v>0.0</v>
      </c>
      <c r="L129" s="85">
        <v>0.0</v>
      </c>
      <c r="M129" s="128" t="s">
        <v>117</v>
      </c>
      <c r="N129" s="83">
        <v>0.0</v>
      </c>
      <c r="O129" s="85">
        <v>0.0</v>
      </c>
      <c r="P129" s="128" t="s">
        <v>117</v>
      </c>
      <c r="Q129" s="88">
        <f t="shared" si="40"/>
        <v>0</v>
      </c>
      <c r="R129" s="89">
        <f t="shared" si="42"/>
        <v>0</v>
      </c>
      <c r="S129" s="90">
        <f t="shared" si="41"/>
        <v>0</v>
      </c>
    </row>
    <row r="130" ht="15.75" customHeight="1">
      <c r="A130" s="30"/>
      <c r="B130" s="11"/>
      <c r="C130" s="80" t="s">
        <v>455</v>
      </c>
      <c r="D130" s="127" t="s">
        <v>541</v>
      </c>
      <c r="E130" s="83">
        <v>0.0</v>
      </c>
      <c r="F130" s="85">
        <v>0.0</v>
      </c>
      <c r="G130" s="128" t="s">
        <v>117</v>
      </c>
      <c r="H130" s="83">
        <v>0.0</v>
      </c>
      <c r="I130" s="85">
        <v>0.0</v>
      </c>
      <c r="J130" s="128" t="s">
        <v>117</v>
      </c>
      <c r="K130" s="83">
        <v>0.0</v>
      </c>
      <c r="L130" s="85">
        <v>0.0</v>
      </c>
      <c r="M130" s="128" t="s">
        <v>117</v>
      </c>
      <c r="N130" s="83">
        <v>0.0</v>
      </c>
      <c r="O130" s="85">
        <v>0.0</v>
      </c>
      <c r="P130" s="128" t="s">
        <v>117</v>
      </c>
      <c r="Q130" s="88">
        <f t="shared" si="40"/>
        <v>0</v>
      </c>
      <c r="R130" s="89">
        <f t="shared" si="42"/>
        <v>0</v>
      </c>
      <c r="S130" s="90">
        <f t="shared" si="41"/>
        <v>0</v>
      </c>
    </row>
    <row r="131" ht="15.75" customHeight="1">
      <c r="A131" s="30"/>
      <c r="B131" s="11"/>
      <c r="C131" s="80" t="s">
        <v>194</v>
      </c>
      <c r="D131" s="127" t="s">
        <v>541</v>
      </c>
      <c r="E131" s="83">
        <v>0.0</v>
      </c>
      <c r="F131" s="85">
        <v>0.0</v>
      </c>
      <c r="G131" s="128" t="s">
        <v>117</v>
      </c>
      <c r="H131" s="83">
        <v>0.0</v>
      </c>
      <c r="I131" s="85">
        <v>0.0</v>
      </c>
      <c r="J131" s="128" t="s">
        <v>117</v>
      </c>
      <c r="K131" s="83">
        <v>0.0</v>
      </c>
      <c r="L131" s="85">
        <v>0.0</v>
      </c>
      <c r="M131" s="128" t="s">
        <v>117</v>
      </c>
      <c r="N131" s="83">
        <v>0.0</v>
      </c>
      <c r="O131" s="85">
        <v>0.0</v>
      </c>
      <c r="P131" s="128" t="s">
        <v>117</v>
      </c>
      <c r="Q131" s="88">
        <f t="shared" si="40"/>
        <v>0</v>
      </c>
      <c r="R131" s="89">
        <f t="shared" si="42"/>
        <v>0</v>
      </c>
      <c r="S131" s="90">
        <f t="shared" si="41"/>
        <v>0</v>
      </c>
    </row>
    <row r="132" ht="15.75" customHeight="1">
      <c r="A132" s="30"/>
      <c r="B132" s="11"/>
      <c r="C132" s="80" t="s">
        <v>528</v>
      </c>
      <c r="D132" s="127" t="s">
        <v>541</v>
      </c>
      <c r="E132" s="83">
        <v>0.0</v>
      </c>
      <c r="F132" s="85">
        <v>0.0</v>
      </c>
      <c r="G132" s="128" t="s">
        <v>117</v>
      </c>
      <c r="H132" s="83">
        <v>0.0</v>
      </c>
      <c r="I132" s="85">
        <v>0.0</v>
      </c>
      <c r="J132" s="128" t="s">
        <v>117</v>
      </c>
      <c r="K132" s="83">
        <v>0.0</v>
      </c>
      <c r="L132" s="85">
        <v>0.0</v>
      </c>
      <c r="M132" s="128" t="s">
        <v>117</v>
      </c>
      <c r="N132" s="83">
        <v>0.0</v>
      </c>
      <c r="O132" s="85">
        <v>0.0</v>
      </c>
      <c r="P132" s="128" t="s">
        <v>117</v>
      </c>
      <c r="Q132" s="88">
        <f t="shared" si="40"/>
        <v>0</v>
      </c>
      <c r="R132" s="89">
        <f t="shared" si="42"/>
        <v>0</v>
      </c>
      <c r="S132" s="90">
        <f t="shared" si="41"/>
        <v>0</v>
      </c>
    </row>
    <row r="133" ht="15.75" customHeight="1">
      <c r="A133" s="30"/>
      <c r="B133" s="11"/>
      <c r="C133" s="80" t="s">
        <v>338</v>
      </c>
      <c r="D133" s="81" t="s">
        <v>78</v>
      </c>
      <c r="E133" s="83">
        <v>0.0</v>
      </c>
      <c r="F133" s="84" t="s">
        <v>81</v>
      </c>
      <c r="G133" s="86" t="s">
        <v>81</v>
      </c>
      <c r="H133" s="83">
        <v>0.0</v>
      </c>
      <c r="I133" s="84" t="s">
        <v>81</v>
      </c>
      <c r="J133" s="86" t="s">
        <v>81</v>
      </c>
      <c r="K133" s="83">
        <v>0.0</v>
      </c>
      <c r="L133" s="84" t="s">
        <v>81</v>
      </c>
      <c r="M133" s="86" t="s">
        <v>81</v>
      </c>
      <c r="N133" s="83">
        <v>0.0</v>
      </c>
      <c r="O133" s="84" t="s">
        <v>81</v>
      </c>
      <c r="P133" s="86" t="s">
        <v>81</v>
      </c>
      <c r="Q133" s="88">
        <f t="shared" si="40"/>
        <v>0</v>
      </c>
      <c r="R133" s="89">
        <v>0.0</v>
      </c>
      <c r="S133" s="90">
        <f t="shared" si="41"/>
        <v>0</v>
      </c>
    </row>
    <row r="134" ht="15.75" customHeight="1">
      <c r="A134" s="30"/>
      <c r="B134" s="11"/>
      <c r="C134" s="80" t="s">
        <v>545</v>
      </c>
      <c r="D134" s="127" t="s">
        <v>125</v>
      </c>
      <c r="E134" s="83">
        <v>0.0</v>
      </c>
      <c r="F134" s="85">
        <v>0.0</v>
      </c>
      <c r="G134" s="128" t="s">
        <v>117</v>
      </c>
      <c r="H134" s="83">
        <v>0.0</v>
      </c>
      <c r="I134" s="85">
        <v>0.0</v>
      </c>
      <c r="J134" s="128" t="s">
        <v>117</v>
      </c>
      <c r="K134" s="83">
        <v>0.0</v>
      </c>
      <c r="L134" s="85">
        <v>0.0</v>
      </c>
      <c r="M134" s="128" t="s">
        <v>117</v>
      </c>
      <c r="N134" s="83">
        <v>0.0</v>
      </c>
      <c r="O134" s="85">
        <v>0.0</v>
      </c>
      <c r="P134" s="128" t="s">
        <v>117</v>
      </c>
      <c r="Q134" s="88">
        <f t="shared" si="40"/>
        <v>0</v>
      </c>
      <c r="R134" s="89">
        <f t="shared" ref="R134:R135" si="43">F134+I134+L134+O134</f>
        <v>0</v>
      </c>
      <c r="S134" s="90">
        <f t="shared" si="41"/>
        <v>0</v>
      </c>
    </row>
    <row r="135" ht="15.75" customHeight="1">
      <c r="A135" s="30"/>
      <c r="B135" s="11"/>
      <c r="C135" s="80" t="s">
        <v>472</v>
      </c>
      <c r="D135" s="127" t="s">
        <v>486</v>
      </c>
      <c r="E135" s="83">
        <v>0.0</v>
      </c>
      <c r="F135" s="85">
        <v>0.0</v>
      </c>
      <c r="G135" s="128" t="s">
        <v>117</v>
      </c>
      <c r="H135" s="83">
        <v>0.0</v>
      </c>
      <c r="I135" s="85">
        <v>0.0</v>
      </c>
      <c r="J135" s="128" t="s">
        <v>117</v>
      </c>
      <c r="K135" s="83">
        <v>0.0</v>
      </c>
      <c r="L135" s="85">
        <v>0.0</v>
      </c>
      <c r="M135" s="128" t="s">
        <v>117</v>
      </c>
      <c r="N135" s="83">
        <v>0.0</v>
      </c>
      <c r="O135" s="85">
        <v>0.0</v>
      </c>
      <c r="P135" s="128" t="s">
        <v>117</v>
      </c>
      <c r="Q135" s="88">
        <f t="shared" si="40"/>
        <v>0</v>
      </c>
      <c r="R135" s="89">
        <f t="shared" si="43"/>
        <v>0</v>
      </c>
      <c r="S135" s="90">
        <f t="shared" si="41"/>
        <v>0</v>
      </c>
    </row>
    <row r="136" ht="15.75" customHeight="1">
      <c r="A136" s="30"/>
      <c r="B136" s="11"/>
      <c r="C136" s="80" t="s">
        <v>249</v>
      </c>
      <c r="D136" s="81" t="s">
        <v>78</v>
      </c>
      <c r="E136" s="83">
        <v>0.0</v>
      </c>
      <c r="F136" s="84" t="s">
        <v>81</v>
      </c>
      <c r="G136" s="86" t="s">
        <v>81</v>
      </c>
      <c r="H136" s="83">
        <v>0.0</v>
      </c>
      <c r="I136" s="84" t="s">
        <v>81</v>
      </c>
      <c r="J136" s="86" t="s">
        <v>81</v>
      </c>
      <c r="K136" s="83">
        <v>0.0</v>
      </c>
      <c r="L136" s="84" t="s">
        <v>81</v>
      </c>
      <c r="M136" s="86" t="s">
        <v>81</v>
      </c>
      <c r="N136" s="83">
        <v>0.0</v>
      </c>
      <c r="O136" s="84" t="s">
        <v>81</v>
      </c>
      <c r="P136" s="86" t="s">
        <v>81</v>
      </c>
      <c r="Q136" s="88">
        <f t="shared" si="40"/>
        <v>0</v>
      </c>
      <c r="R136" s="89">
        <v>0.0</v>
      </c>
      <c r="S136" s="90">
        <f t="shared" si="41"/>
        <v>0</v>
      </c>
    </row>
    <row r="137" ht="15.75" customHeight="1">
      <c r="A137" s="30"/>
      <c r="B137" s="11"/>
      <c r="C137" s="80" t="s">
        <v>462</v>
      </c>
      <c r="D137" s="81" t="s">
        <v>78</v>
      </c>
      <c r="E137" s="83">
        <v>0.0</v>
      </c>
      <c r="F137" s="84" t="s">
        <v>81</v>
      </c>
      <c r="G137" s="86" t="s">
        <v>81</v>
      </c>
      <c r="H137" s="83">
        <v>0.0</v>
      </c>
      <c r="I137" s="84" t="s">
        <v>81</v>
      </c>
      <c r="J137" s="86" t="s">
        <v>81</v>
      </c>
      <c r="K137" s="83">
        <v>0.0</v>
      </c>
      <c r="L137" s="84" t="s">
        <v>81</v>
      </c>
      <c r="M137" s="86" t="s">
        <v>81</v>
      </c>
      <c r="N137" s="83">
        <v>0.0</v>
      </c>
      <c r="O137" s="84" t="s">
        <v>81</v>
      </c>
      <c r="P137" s="86" t="s">
        <v>81</v>
      </c>
      <c r="Q137" s="88">
        <f t="shared" si="40"/>
        <v>0</v>
      </c>
      <c r="R137" s="89">
        <v>0.0</v>
      </c>
      <c r="S137" s="90">
        <f t="shared" si="41"/>
        <v>0</v>
      </c>
    </row>
    <row r="138" ht="15.75" customHeight="1">
      <c r="A138" s="30"/>
      <c r="B138" s="11"/>
      <c r="C138" s="80" t="s">
        <v>521</v>
      </c>
      <c r="D138" s="127" t="s">
        <v>116</v>
      </c>
      <c r="E138" s="83">
        <v>0.0</v>
      </c>
      <c r="F138" s="85">
        <v>0.0</v>
      </c>
      <c r="G138" s="128" t="s">
        <v>117</v>
      </c>
      <c r="H138" s="83">
        <v>0.0</v>
      </c>
      <c r="I138" s="85">
        <v>0.0</v>
      </c>
      <c r="J138" s="128" t="s">
        <v>117</v>
      </c>
      <c r="K138" s="83">
        <v>0.0</v>
      </c>
      <c r="L138" s="85">
        <v>0.0</v>
      </c>
      <c r="M138" s="128" t="s">
        <v>117</v>
      </c>
      <c r="N138" s="83">
        <v>0.0</v>
      </c>
      <c r="O138" s="85">
        <v>0.0</v>
      </c>
      <c r="P138" s="128" t="s">
        <v>117</v>
      </c>
      <c r="Q138" s="88">
        <f t="shared" si="40"/>
        <v>0</v>
      </c>
      <c r="R138" s="89">
        <f t="shared" ref="R138:R142" si="44">F138+I138+L138+O138</f>
        <v>0</v>
      </c>
      <c r="S138" s="90">
        <f t="shared" si="41"/>
        <v>0</v>
      </c>
    </row>
    <row r="139" ht="15.75" customHeight="1">
      <c r="A139" s="30"/>
      <c r="B139" s="11"/>
      <c r="C139" s="80" t="s">
        <v>365</v>
      </c>
      <c r="D139" s="127" t="s">
        <v>146</v>
      </c>
      <c r="E139" s="83">
        <v>0.0</v>
      </c>
      <c r="F139" s="85">
        <v>0.0</v>
      </c>
      <c r="G139" s="128" t="s">
        <v>117</v>
      </c>
      <c r="H139" s="83">
        <v>0.0</v>
      </c>
      <c r="I139" s="85">
        <v>0.0</v>
      </c>
      <c r="J139" s="128" t="s">
        <v>117</v>
      </c>
      <c r="K139" s="83">
        <v>0.0</v>
      </c>
      <c r="L139" s="85">
        <v>0.0</v>
      </c>
      <c r="M139" s="128" t="s">
        <v>117</v>
      </c>
      <c r="N139" s="83">
        <v>0.0</v>
      </c>
      <c r="O139" s="85">
        <v>0.0</v>
      </c>
      <c r="P139" s="128" t="s">
        <v>117</v>
      </c>
      <c r="Q139" s="88">
        <f t="shared" si="40"/>
        <v>0</v>
      </c>
      <c r="R139" s="89">
        <f t="shared" si="44"/>
        <v>0</v>
      </c>
      <c r="S139" s="90">
        <f t="shared" si="41"/>
        <v>0</v>
      </c>
    </row>
    <row r="140" ht="15.75" customHeight="1">
      <c r="A140" s="30"/>
      <c r="B140" s="11"/>
      <c r="C140" s="80" t="s">
        <v>254</v>
      </c>
      <c r="D140" s="127" t="s">
        <v>146</v>
      </c>
      <c r="E140" s="83">
        <v>0.0</v>
      </c>
      <c r="F140" s="85">
        <v>0.0</v>
      </c>
      <c r="G140" s="128" t="s">
        <v>117</v>
      </c>
      <c r="H140" s="83">
        <v>0.0</v>
      </c>
      <c r="I140" s="85">
        <v>0.0</v>
      </c>
      <c r="J140" s="128" t="s">
        <v>117</v>
      </c>
      <c r="K140" s="83">
        <v>0.0</v>
      </c>
      <c r="L140" s="85">
        <v>0.0</v>
      </c>
      <c r="M140" s="128" t="s">
        <v>117</v>
      </c>
      <c r="N140" s="83">
        <v>0.0</v>
      </c>
      <c r="O140" s="85">
        <v>0.0</v>
      </c>
      <c r="P140" s="128" t="s">
        <v>117</v>
      </c>
      <c r="Q140" s="88">
        <f t="shared" si="40"/>
        <v>0</v>
      </c>
      <c r="R140" s="89">
        <f t="shared" si="44"/>
        <v>0</v>
      </c>
      <c r="S140" s="90">
        <f t="shared" si="41"/>
        <v>0</v>
      </c>
    </row>
    <row r="141" ht="15.75" customHeight="1">
      <c r="A141" s="30"/>
      <c r="B141" s="11"/>
      <c r="C141" s="80" t="s">
        <v>362</v>
      </c>
      <c r="D141" s="127" t="s">
        <v>146</v>
      </c>
      <c r="E141" s="83">
        <v>0.0</v>
      </c>
      <c r="F141" s="85">
        <v>0.0</v>
      </c>
      <c r="G141" s="128" t="s">
        <v>117</v>
      </c>
      <c r="H141" s="83">
        <v>0.0</v>
      </c>
      <c r="I141" s="85">
        <v>0.0</v>
      </c>
      <c r="J141" s="128" t="s">
        <v>117</v>
      </c>
      <c r="K141" s="83">
        <v>0.0</v>
      </c>
      <c r="L141" s="85">
        <v>0.0</v>
      </c>
      <c r="M141" s="128" t="s">
        <v>117</v>
      </c>
      <c r="N141" s="83">
        <v>0.0</v>
      </c>
      <c r="O141" s="85">
        <v>0.0</v>
      </c>
      <c r="P141" s="128" t="s">
        <v>117</v>
      </c>
      <c r="Q141" s="88">
        <f t="shared" si="40"/>
        <v>0</v>
      </c>
      <c r="R141" s="89">
        <f t="shared" si="44"/>
        <v>0</v>
      </c>
      <c r="S141" s="90">
        <f t="shared" si="41"/>
        <v>0</v>
      </c>
    </row>
    <row r="142" ht="15.75" customHeight="1">
      <c r="A142" s="30"/>
      <c r="B142" s="11"/>
      <c r="C142" s="80" t="s">
        <v>184</v>
      </c>
      <c r="D142" s="127" t="s">
        <v>146</v>
      </c>
      <c r="E142" s="83">
        <v>0.0</v>
      </c>
      <c r="F142" s="85">
        <v>0.0</v>
      </c>
      <c r="G142" s="128" t="s">
        <v>117</v>
      </c>
      <c r="H142" s="83">
        <v>0.0</v>
      </c>
      <c r="I142" s="85">
        <v>0.0</v>
      </c>
      <c r="J142" s="128" t="s">
        <v>117</v>
      </c>
      <c r="K142" s="83">
        <v>0.0</v>
      </c>
      <c r="L142" s="85">
        <v>0.0</v>
      </c>
      <c r="M142" s="128" t="s">
        <v>117</v>
      </c>
      <c r="N142" s="83">
        <v>0.0</v>
      </c>
      <c r="O142" s="85">
        <v>0.0</v>
      </c>
      <c r="P142" s="128" t="s">
        <v>117</v>
      </c>
      <c r="Q142" s="88">
        <f t="shared" si="40"/>
        <v>0</v>
      </c>
      <c r="R142" s="89">
        <f t="shared" si="44"/>
        <v>0</v>
      </c>
      <c r="S142" s="90">
        <f t="shared" si="41"/>
        <v>0</v>
      </c>
    </row>
    <row r="143" ht="15.75" customHeight="1">
      <c r="A143" s="30"/>
      <c r="B143" s="11"/>
      <c r="C143" s="80" t="s">
        <v>238</v>
      </c>
      <c r="D143" s="81" t="s">
        <v>78</v>
      </c>
      <c r="E143" s="83">
        <v>0.0</v>
      </c>
      <c r="F143" s="84" t="s">
        <v>81</v>
      </c>
      <c r="G143" s="86" t="s">
        <v>81</v>
      </c>
      <c r="H143" s="83">
        <v>0.0</v>
      </c>
      <c r="I143" s="84" t="s">
        <v>81</v>
      </c>
      <c r="J143" s="86" t="s">
        <v>81</v>
      </c>
      <c r="K143" s="83">
        <v>0.0</v>
      </c>
      <c r="L143" s="84" t="s">
        <v>81</v>
      </c>
      <c r="M143" s="86" t="s">
        <v>81</v>
      </c>
      <c r="N143" s="83">
        <v>0.0</v>
      </c>
      <c r="O143" s="84" t="s">
        <v>81</v>
      </c>
      <c r="P143" s="86" t="s">
        <v>81</v>
      </c>
      <c r="Q143" s="88">
        <f t="shared" si="40"/>
        <v>0</v>
      </c>
      <c r="R143" s="89">
        <v>0.0</v>
      </c>
      <c r="S143" s="90">
        <f t="shared" si="41"/>
        <v>0</v>
      </c>
    </row>
    <row r="144" ht="15.75" customHeight="1">
      <c r="A144" s="30"/>
      <c r="B144" s="11"/>
      <c r="C144" s="80" t="s">
        <v>294</v>
      </c>
      <c r="D144" s="81" t="s">
        <v>78</v>
      </c>
      <c r="E144" s="83">
        <v>0.0</v>
      </c>
      <c r="F144" s="84" t="s">
        <v>81</v>
      </c>
      <c r="G144" s="86" t="s">
        <v>81</v>
      </c>
      <c r="H144" s="83">
        <v>0.0</v>
      </c>
      <c r="I144" s="84" t="s">
        <v>81</v>
      </c>
      <c r="J144" s="86" t="s">
        <v>81</v>
      </c>
      <c r="K144" s="83">
        <v>0.0</v>
      </c>
      <c r="L144" s="84" t="s">
        <v>81</v>
      </c>
      <c r="M144" s="86" t="s">
        <v>81</v>
      </c>
      <c r="N144" s="83">
        <v>0.0</v>
      </c>
      <c r="O144" s="84" t="s">
        <v>81</v>
      </c>
      <c r="P144" s="86" t="s">
        <v>81</v>
      </c>
      <c r="Q144" s="88">
        <f t="shared" si="40"/>
        <v>0</v>
      </c>
      <c r="R144" s="89">
        <v>0.0</v>
      </c>
      <c r="S144" s="90">
        <f t="shared" si="41"/>
        <v>0</v>
      </c>
    </row>
    <row r="145" ht="15.75" customHeight="1">
      <c r="A145" s="30"/>
      <c r="B145" s="11"/>
      <c r="C145" s="80" t="s">
        <v>303</v>
      </c>
      <c r="D145" s="81" t="s">
        <v>78</v>
      </c>
      <c r="E145" s="83">
        <v>0.0</v>
      </c>
      <c r="F145" s="84" t="s">
        <v>81</v>
      </c>
      <c r="G145" s="86" t="s">
        <v>81</v>
      </c>
      <c r="H145" s="83">
        <v>0.0</v>
      </c>
      <c r="I145" s="84" t="s">
        <v>81</v>
      </c>
      <c r="J145" s="86" t="s">
        <v>81</v>
      </c>
      <c r="K145" s="83">
        <v>0.0</v>
      </c>
      <c r="L145" s="84" t="s">
        <v>81</v>
      </c>
      <c r="M145" s="86" t="s">
        <v>81</v>
      </c>
      <c r="N145" s="83">
        <v>0.0</v>
      </c>
      <c r="O145" s="84" t="s">
        <v>81</v>
      </c>
      <c r="P145" s="86" t="s">
        <v>81</v>
      </c>
      <c r="Q145" s="88">
        <f t="shared" si="40"/>
        <v>0</v>
      </c>
      <c r="R145" s="89">
        <v>0.0</v>
      </c>
      <c r="S145" s="90">
        <f t="shared" si="41"/>
        <v>0</v>
      </c>
    </row>
    <row r="146" ht="15.75" customHeight="1">
      <c r="A146" s="30"/>
      <c r="B146" s="11"/>
      <c r="C146" s="80" t="s">
        <v>227</v>
      </c>
      <c r="D146" s="127" t="s">
        <v>546</v>
      </c>
      <c r="E146" s="83">
        <v>0.0</v>
      </c>
      <c r="F146" s="85">
        <v>0.0</v>
      </c>
      <c r="G146" s="128" t="s">
        <v>117</v>
      </c>
      <c r="H146" s="83">
        <v>0.0</v>
      </c>
      <c r="I146" s="85">
        <v>0.0</v>
      </c>
      <c r="J146" s="128" t="s">
        <v>117</v>
      </c>
      <c r="K146" s="83">
        <v>0.0</v>
      </c>
      <c r="L146" s="85">
        <v>0.0</v>
      </c>
      <c r="M146" s="128" t="s">
        <v>117</v>
      </c>
      <c r="N146" s="83">
        <v>0.0</v>
      </c>
      <c r="O146" s="85">
        <v>0.0</v>
      </c>
      <c r="P146" s="128" t="s">
        <v>117</v>
      </c>
      <c r="Q146" s="88">
        <f t="shared" si="40"/>
        <v>0</v>
      </c>
      <c r="R146" s="89">
        <f t="shared" ref="R146:R150" si="45">F146+I146+L146+O146</f>
        <v>0</v>
      </c>
      <c r="S146" s="90">
        <f t="shared" si="41"/>
        <v>0</v>
      </c>
    </row>
    <row r="147" ht="15.75" customHeight="1">
      <c r="A147" s="30"/>
      <c r="B147" s="11"/>
      <c r="C147" s="80" t="s">
        <v>272</v>
      </c>
      <c r="D147" s="127" t="s">
        <v>136</v>
      </c>
      <c r="E147" s="83">
        <v>0.0</v>
      </c>
      <c r="F147" s="85">
        <v>0.0</v>
      </c>
      <c r="G147" s="128" t="s">
        <v>117</v>
      </c>
      <c r="H147" s="83">
        <v>0.0</v>
      </c>
      <c r="I147" s="85">
        <v>0.0</v>
      </c>
      <c r="J147" s="128" t="s">
        <v>117</v>
      </c>
      <c r="K147" s="83">
        <v>0.0</v>
      </c>
      <c r="L147" s="85">
        <v>0.0</v>
      </c>
      <c r="M147" s="128" t="s">
        <v>117</v>
      </c>
      <c r="N147" s="83">
        <v>0.0</v>
      </c>
      <c r="O147" s="85">
        <v>0.0</v>
      </c>
      <c r="P147" s="128" t="s">
        <v>117</v>
      </c>
      <c r="Q147" s="88">
        <f t="shared" si="40"/>
        <v>0</v>
      </c>
      <c r="R147" s="89">
        <f t="shared" si="45"/>
        <v>0</v>
      </c>
      <c r="S147" s="90">
        <f t="shared" si="41"/>
        <v>0</v>
      </c>
    </row>
    <row r="148" ht="15.75" customHeight="1">
      <c r="A148" s="30"/>
      <c r="B148" s="11"/>
      <c r="C148" s="80" t="s">
        <v>320</v>
      </c>
      <c r="D148" s="127" t="s">
        <v>136</v>
      </c>
      <c r="E148" s="83">
        <v>0.0</v>
      </c>
      <c r="F148" s="85">
        <v>0.0</v>
      </c>
      <c r="G148" s="128" t="s">
        <v>117</v>
      </c>
      <c r="H148" s="83">
        <v>0.0</v>
      </c>
      <c r="I148" s="85">
        <v>0.0</v>
      </c>
      <c r="J148" s="128" t="s">
        <v>117</v>
      </c>
      <c r="K148" s="83">
        <v>0.0</v>
      </c>
      <c r="L148" s="85">
        <v>0.0</v>
      </c>
      <c r="M148" s="128" t="s">
        <v>117</v>
      </c>
      <c r="N148" s="83">
        <v>0.0</v>
      </c>
      <c r="O148" s="85">
        <v>0.0</v>
      </c>
      <c r="P148" s="128" t="s">
        <v>117</v>
      </c>
      <c r="Q148" s="88">
        <f t="shared" si="40"/>
        <v>0</v>
      </c>
      <c r="R148" s="89">
        <f t="shared" si="45"/>
        <v>0</v>
      </c>
      <c r="S148" s="90">
        <f t="shared" si="41"/>
        <v>0</v>
      </c>
    </row>
    <row r="149" ht="15.75" customHeight="1">
      <c r="A149" s="30"/>
      <c r="B149" s="11"/>
      <c r="C149" s="80" t="s">
        <v>179</v>
      </c>
      <c r="D149" s="127" t="s">
        <v>547</v>
      </c>
      <c r="E149" s="83">
        <v>0.0</v>
      </c>
      <c r="F149" s="85">
        <v>0.0</v>
      </c>
      <c r="G149" s="128" t="s">
        <v>117</v>
      </c>
      <c r="H149" s="83">
        <v>0.0</v>
      </c>
      <c r="I149" s="85">
        <v>0.0</v>
      </c>
      <c r="J149" s="128" t="s">
        <v>117</v>
      </c>
      <c r="K149" s="83">
        <v>0.0</v>
      </c>
      <c r="L149" s="85">
        <v>0.0</v>
      </c>
      <c r="M149" s="128" t="s">
        <v>117</v>
      </c>
      <c r="N149" s="83">
        <v>0.0</v>
      </c>
      <c r="O149" s="85">
        <v>0.0</v>
      </c>
      <c r="P149" s="128" t="s">
        <v>117</v>
      </c>
      <c r="Q149" s="88">
        <f t="shared" si="40"/>
        <v>0</v>
      </c>
      <c r="R149" s="89">
        <f t="shared" si="45"/>
        <v>0</v>
      </c>
      <c r="S149" s="90">
        <f t="shared" si="41"/>
        <v>0</v>
      </c>
    </row>
    <row r="150" ht="15.75" customHeight="1">
      <c r="A150" s="30"/>
      <c r="B150" s="11"/>
      <c r="C150" s="80" t="s">
        <v>324</v>
      </c>
      <c r="D150" s="127" t="s">
        <v>116</v>
      </c>
      <c r="E150" s="83">
        <v>0.0</v>
      </c>
      <c r="F150" s="85">
        <v>0.0</v>
      </c>
      <c r="G150" s="128" t="s">
        <v>117</v>
      </c>
      <c r="H150" s="83">
        <v>0.0</v>
      </c>
      <c r="I150" s="85">
        <v>0.0</v>
      </c>
      <c r="J150" s="128" t="s">
        <v>117</v>
      </c>
      <c r="K150" s="83">
        <v>0.0</v>
      </c>
      <c r="L150" s="85">
        <v>0.0</v>
      </c>
      <c r="M150" s="128" t="s">
        <v>117</v>
      </c>
      <c r="N150" s="83">
        <v>0.0</v>
      </c>
      <c r="O150" s="85">
        <v>0.0</v>
      </c>
      <c r="P150" s="128" t="s">
        <v>117</v>
      </c>
      <c r="Q150" s="88">
        <f t="shared" si="40"/>
        <v>0</v>
      </c>
      <c r="R150" s="89">
        <f t="shared" si="45"/>
        <v>0</v>
      </c>
      <c r="S150" s="90">
        <f t="shared" si="41"/>
        <v>0</v>
      </c>
    </row>
    <row r="151" ht="15.75" customHeight="1">
      <c r="A151" s="30"/>
      <c r="B151" s="11"/>
      <c r="C151" s="80" t="s">
        <v>500</v>
      </c>
      <c r="D151" s="81" t="s">
        <v>78</v>
      </c>
      <c r="E151" s="83">
        <v>0.0</v>
      </c>
      <c r="F151" s="84" t="s">
        <v>81</v>
      </c>
      <c r="G151" s="86" t="s">
        <v>81</v>
      </c>
      <c r="H151" s="83">
        <v>0.0</v>
      </c>
      <c r="I151" s="84" t="s">
        <v>81</v>
      </c>
      <c r="J151" s="86" t="s">
        <v>81</v>
      </c>
      <c r="K151" s="83">
        <v>0.0</v>
      </c>
      <c r="L151" s="84" t="s">
        <v>81</v>
      </c>
      <c r="M151" s="86" t="s">
        <v>81</v>
      </c>
      <c r="N151" s="83">
        <v>0.0</v>
      </c>
      <c r="O151" s="84" t="s">
        <v>81</v>
      </c>
      <c r="P151" s="86" t="s">
        <v>81</v>
      </c>
      <c r="Q151" s="88">
        <f t="shared" si="40"/>
        <v>0</v>
      </c>
      <c r="R151" s="89">
        <v>0.0</v>
      </c>
      <c r="S151" s="90">
        <f t="shared" si="41"/>
        <v>0</v>
      </c>
    </row>
    <row r="152" ht="15.75" customHeight="1">
      <c r="A152" s="30"/>
      <c r="B152" s="11"/>
      <c r="C152" s="80" t="s">
        <v>516</v>
      </c>
      <c r="D152" s="127" t="s">
        <v>440</v>
      </c>
      <c r="E152" s="83">
        <v>0.0</v>
      </c>
      <c r="F152" s="85">
        <v>0.0</v>
      </c>
      <c r="G152" s="128" t="s">
        <v>117</v>
      </c>
      <c r="H152" s="83">
        <v>0.0</v>
      </c>
      <c r="I152" s="85">
        <v>0.0</v>
      </c>
      <c r="J152" s="128" t="s">
        <v>117</v>
      </c>
      <c r="K152" s="83">
        <v>0.0</v>
      </c>
      <c r="L152" s="85">
        <v>0.0</v>
      </c>
      <c r="M152" s="128" t="s">
        <v>117</v>
      </c>
      <c r="N152" s="83">
        <v>0.0</v>
      </c>
      <c r="O152" s="85">
        <v>0.0</v>
      </c>
      <c r="P152" s="128" t="s">
        <v>117</v>
      </c>
      <c r="Q152" s="88">
        <f t="shared" si="40"/>
        <v>0</v>
      </c>
      <c r="R152" s="89">
        <f t="shared" ref="R152:R153" si="46">F152+I152+L152+O152</f>
        <v>0</v>
      </c>
      <c r="S152" s="90">
        <f t="shared" si="41"/>
        <v>0</v>
      </c>
    </row>
    <row r="153" ht="15.75" customHeight="1">
      <c r="A153" s="30"/>
      <c r="B153" s="11"/>
      <c r="C153" s="80" t="s">
        <v>496</v>
      </c>
      <c r="D153" s="127" t="s">
        <v>548</v>
      </c>
      <c r="E153" s="83">
        <v>0.0</v>
      </c>
      <c r="F153" s="85">
        <v>0.0</v>
      </c>
      <c r="G153" s="128" t="s">
        <v>117</v>
      </c>
      <c r="H153" s="83">
        <v>0.0</v>
      </c>
      <c r="I153" s="85">
        <v>0.0</v>
      </c>
      <c r="J153" s="128" t="s">
        <v>117</v>
      </c>
      <c r="K153" s="83">
        <v>0.0</v>
      </c>
      <c r="L153" s="85">
        <v>0.0</v>
      </c>
      <c r="M153" s="128" t="s">
        <v>117</v>
      </c>
      <c r="N153" s="83">
        <v>0.0</v>
      </c>
      <c r="O153" s="85">
        <v>0.0</v>
      </c>
      <c r="P153" s="128" t="s">
        <v>117</v>
      </c>
      <c r="Q153" s="88">
        <f t="shared" si="40"/>
        <v>0</v>
      </c>
      <c r="R153" s="89">
        <f t="shared" si="46"/>
        <v>0</v>
      </c>
      <c r="S153" s="90">
        <f t="shared" si="41"/>
        <v>0</v>
      </c>
    </row>
    <row r="154" ht="15.75" customHeight="1">
      <c r="A154" s="30"/>
      <c r="B154" s="11"/>
      <c r="C154" s="80" t="s">
        <v>504</v>
      </c>
      <c r="D154" s="81" t="s">
        <v>78</v>
      </c>
      <c r="E154" s="83">
        <v>0.0</v>
      </c>
      <c r="F154" s="84" t="s">
        <v>81</v>
      </c>
      <c r="G154" s="86" t="s">
        <v>81</v>
      </c>
      <c r="H154" s="83">
        <v>0.0</v>
      </c>
      <c r="I154" s="84" t="s">
        <v>81</v>
      </c>
      <c r="J154" s="86" t="s">
        <v>81</v>
      </c>
      <c r="K154" s="83">
        <v>0.0</v>
      </c>
      <c r="L154" s="84" t="s">
        <v>81</v>
      </c>
      <c r="M154" s="86" t="s">
        <v>81</v>
      </c>
      <c r="N154" s="83">
        <v>0.0</v>
      </c>
      <c r="O154" s="84" t="s">
        <v>81</v>
      </c>
      <c r="P154" s="86" t="s">
        <v>81</v>
      </c>
      <c r="Q154" s="88">
        <f t="shared" si="40"/>
        <v>0</v>
      </c>
      <c r="R154" s="89">
        <v>0.0</v>
      </c>
      <c r="S154" s="90">
        <f t="shared" si="41"/>
        <v>0</v>
      </c>
    </row>
    <row r="155" ht="15.75" customHeight="1">
      <c r="A155" s="30"/>
      <c r="B155" s="11"/>
      <c r="C155" s="80" t="s">
        <v>262</v>
      </c>
      <c r="D155" s="81" t="s">
        <v>78</v>
      </c>
      <c r="E155" s="83">
        <v>0.0</v>
      </c>
      <c r="F155" s="84" t="s">
        <v>81</v>
      </c>
      <c r="G155" s="86" t="s">
        <v>81</v>
      </c>
      <c r="H155" s="83">
        <v>0.0</v>
      </c>
      <c r="I155" s="84" t="s">
        <v>81</v>
      </c>
      <c r="J155" s="86" t="s">
        <v>81</v>
      </c>
      <c r="K155" s="83">
        <v>0.0</v>
      </c>
      <c r="L155" s="84" t="s">
        <v>81</v>
      </c>
      <c r="M155" s="86" t="s">
        <v>81</v>
      </c>
      <c r="N155" s="83">
        <v>0.0</v>
      </c>
      <c r="O155" s="84" t="s">
        <v>81</v>
      </c>
      <c r="P155" s="86" t="s">
        <v>81</v>
      </c>
      <c r="Q155" s="88">
        <f t="shared" si="40"/>
        <v>0</v>
      </c>
      <c r="R155" s="89">
        <v>0.0</v>
      </c>
      <c r="S155" s="90">
        <f t="shared" si="41"/>
        <v>0</v>
      </c>
    </row>
    <row r="156" ht="15.75" customHeight="1">
      <c r="A156" s="30"/>
      <c r="B156" s="11"/>
      <c r="C156" s="80" t="s">
        <v>266</v>
      </c>
      <c r="D156" s="127" t="s">
        <v>116</v>
      </c>
      <c r="E156" s="83">
        <v>0.0</v>
      </c>
      <c r="F156" s="85">
        <v>0.0</v>
      </c>
      <c r="G156" s="128" t="s">
        <v>117</v>
      </c>
      <c r="H156" s="83">
        <v>0.0</v>
      </c>
      <c r="I156" s="85">
        <v>0.0</v>
      </c>
      <c r="J156" s="128" t="s">
        <v>117</v>
      </c>
      <c r="K156" s="83">
        <v>0.0</v>
      </c>
      <c r="L156" s="85">
        <v>0.0</v>
      </c>
      <c r="M156" s="128" t="s">
        <v>117</v>
      </c>
      <c r="N156" s="83">
        <v>0.0</v>
      </c>
      <c r="O156" s="85">
        <v>0.0</v>
      </c>
      <c r="P156" s="128" t="s">
        <v>117</v>
      </c>
      <c r="Q156" s="88">
        <f t="shared" si="40"/>
        <v>0</v>
      </c>
      <c r="R156" s="89">
        <f>F156+I156+L156+O156</f>
        <v>0</v>
      </c>
      <c r="S156" s="90">
        <f t="shared" si="41"/>
        <v>0</v>
      </c>
    </row>
    <row r="157" ht="15.75" customHeight="1">
      <c r="A157" s="30"/>
      <c r="B157" s="11"/>
      <c r="C157" s="80" t="s">
        <v>328</v>
      </c>
      <c r="D157" s="81" t="s">
        <v>78</v>
      </c>
      <c r="E157" s="83">
        <v>0.0</v>
      </c>
      <c r="F157" s="84" t="s">
        <v>81</v>
      </c>
      <c r="G157" s="86" t="s">
        <v>81</v>
      </c>
      <c r="H157" s="83">
        <v>0.0</v>
      </c>
      <c r="I157" s="84" t="s">
        <v>81</v>
      </c>
      <c r="J157" s="86" t="s">
        <v>81</v>
      </c>
      <c r="K157" s="83">
        <v>0.0</v>
      </c>
      <c r="L157" s="84" t="s">
        <v>81</v>
      </c>
      <c r="M157" s="86" t="s">
        <v>81</v>
      </c>
      <c r="N157" s="83">
        <v>0.0</v>
      </c>
      <c r="O157" s="84" t="s">
        <v>81</v>
      </c>
      <c r="P157" s="86" t="s">
        <v>81</v>
      </c>
      <c r="Q157" s="88">
        <f t="shared" si="40"/>
        <v>0</v>
      </c>
      <c r="R157" s="89">
        <v>0.0</v>
      </c>
      <c r="S157" s="90">
        <f t="shared" si="41"/>
        <v>0</v>
      </c>
    </row>
    <row r="158" ht="15.75" customHeight="1">
      <c r="A158" s="30"/>
      <c r="B158" s="11"/>
      <c r="C158" s="80" t="s">
        <v>346</v>
      </c>
      <c r="D158" s="81" t="s">
        <v>78</v>
      </c>
      <c r="E158" s="83">
        <v>0.0</v>
      </c>
      <c r="F158" s="84" t="s">
        <v>81</v>
      </c>
      <c r="G158" s="86" t="s">
        <v>81</v>
      </c>
      <c r="H158" s="83">
        <v>0.0</v>
      </c>
      <c r="I158" s="84" t="s">
        <v>81</v>
      </c>
      <c r="J158" s="86" t="s">
        <v>81</v>
      </c>
      <c r="K158" s="83">
        <v>0.0</v>
      </c>
      <c r="L158" s="84" t="s">
        <v>81</v>
      </c>
      <c r="M158" s="86" t="s">
        <v>81</v>
      </c>
      <c r="N158" s="83">
        <v>0.0</v>
      </c>
      <c r="O158" s="84" t="s">
        <v>81</v>
      </c>
      <c r="P158" s="86" t="s">
        <v>81</v>
      </c>
      <c r="Q158" s="88">
        <f t="shared" si="40"/>
        <v>0</v>
      </c>
      <c r="R158" s="89">
        <v>0.0</v>
      </c>
      <c r="S158" s="90">
        <f t="shared" si="41"/>
        <v>0</v>
      </c>
    </row>
    <row r="159" ht="15.75" customHeight="1">
      <c r="A159" s="30"/>
      <c r="B159" s="11"/>
      <c r="C159" s="80" t="s">
        <v>498</v>
      </c>
      <c r="D159" s="81" t="s">
        <v>78</v>
      </c>
      <c r="E159" s="83">
        <v>0.0</v>
      </c>
      <c r="F159" s="84" t="s">
        <v>81</v>
      </c>
      <c r="G159" s="86" t="s">
        <v>81</v>
      </c>
      <c r="H159" s="83">
        <v>0.0</v>
      </c>
      <c r="I159" s="84" t="s">
        <v>81</v>
      </c>
      <c r="J159" s="86" t="s">
        <v>81</v>
      </c>
      <c r="K159" s="83">
        <v>0.0</v>
      </c>
      <c r="L159" s="84" t="s">
        <v>81</v>
      </c>
      <c r="M159" s="86" t="s">
        <v>81</v>
      </c>
      <c r="N159" s="83">
        <v>0.0</v>
      </c>
      <c r="O159" s="84" t="s">
        <v>81</v>
      </c>
      <c r="P159" s="86" t="s">
        <v>81</v>
      </c>
      <c r="Q159" s="88">
        <f t="shared" si="40"/>
        <v>0</v>
      </c>
      <c r="R159" s="89">
        <v>0.0</v>
      </c>
      <c r="S159" s="90">
        <f t="shared" si="41"/>
        <v>0</v>
      </c>
    </row>
    <row r="160" ht="15.75" customHeight="1">
      <c r="A160" s="30"/>
      <c r="B160" s="11"/>
      <c r="C160" s="80" t="s">
        <v>524</v>
      </c>
      <c r="D160" s="81" t="s">
        <v>78</v>
      </c>
      <c r="E160" s="83">
        <v>0.0</v>
      </c>
      <c r="F160" s="84" t="s">
        <v>81</v>
      </c>
      <c r="G160" s="86" t="s">
        <v>81</v>
      </c>
      <c r="H160" s="83">
        <v>0.0</v>
      </c>
      <c r="I160" s="84" t="s">
        <v>81</v>
      </c>
      <c r="J160" s="86" t="s">
        <v>81</v>
      </c>
      <c r="K160" s="83">
        <v>0.0</v>
      </c>
      <c r="L160" s="84" t="s">
        <v>81</v>
      </c>
      <c r="M160" s="86" t="s">
        <v>81</v>
      </c>
      <c r="N160" s="83">
        <v>0.0</v>
      </c>
      <c r="O160" s="84" t="s">
        <v>81</v>
      </c>
      <c r="P160" s="86" t="s">
        <v>81</v>
      </c>
      <c r="Q160" s="88">
        <f t="shared" si="40"/>
        <v>0</v>
      </c>
      <c r="R160" s="89">
        <v>0.0</v>
      </c>
      <c r="S160" s="90">
        <f t="shared" si="41"/>
        <v>0</v>
      </c>
    </row>
    <row r="161" ht="15.75" customHeight="1">
      <c r="A161" s="30"/>
      <c r="B161" s="11"/>
      <c r="C161" s="80" t="s">
        <v>470</v>
      </c>
      <c r="D161" s="127" t="s">
        <v>549</v>
      </c>
      <c r="E161" s="83">
        <v>0.0</v>
      </c>
      <c r="F161" s="85">
        <v>0.0</v>
      </c>
      <c r="G161" s="128" t="s">
        <v>117</v>
      </c>
      <c r="H161" s="83">
        <v>0.0</v>
      </c>
      <c r="I161" s="85">
        <v>0.0</v>
      </c>
      <c r="J161" s="128" t="s">
        <v>117</v>
      </c>
      <c r="K161" s="83">
        <v>0.0</v>
      </c>
      <c r="L161" s="85">
        <v>0.0</v>
      </c>
      <c r="M161" s="128" t="s">
        <v>117</v>
      </c>
      <c r="N161" s="83">
        <v>0.0</v>
      </c>
      <c r="O161" s="85">
        <v>0.0</v>
      </c>
      <c r="P161" s="128" t="s">
        <v>117</v>
      </c>
      <c r="Q161" s="88">
        <f t="shared" si="40"/>
        <v>0</v>
      </c>
      <c r="R161" s="89">
        <f>F161+I161+L161+O161</f>
        <v>0</v>
      </c>
      <c r="S161" s="90">
        <f t="shared" si="41"/>
        <v>0</v>
      </c>
    </row>
    <row r="162" ht="15.75" customHeight="1">
      <c r="A162" s="30"/>
      <c r="B162" s="11"/>
      <c r="C162" s="80" t="s">
        <v>523</v>
      </c>
      <c r="D162" s="81" t="s">
        <v>78</v>
      </c>
      <c r="E162" s="83">
        <v>0.0</v>
      </c>
      <c r="F162" s="84" t="s">
        <v>81</v>
      </c>
      <c r="G162" s="86" t="s">
        <v>81</v>
      </c>
      <c r="H162" s="83">
        <v>0.0</v>
      </c>
      <c r="I162" s="84" t="s">
        <v>81</v>
      </c>
      <c r="J162" s="86" t="s">
        <v>81</v>
      </c>
      <c r="K162" s="83">
        <v>0.0</v>
      </c>
      <c r="L162" s="84" t="s">
        <v>81</v>
      </c>
      <c r="M162" s="86" t="s">
        <v>81</v>
      </c>
      <c r="N162" s="83">
        <v>0.0</v>
      </c>
      <c r="O162" s="84" t="s">
        <v>81</v>
      </c>
      <c r="P162" s="86" t="s">
        <v>81</v>
      </c>
      <c r="Q162" s="88">
        <f t="shared" si="40"/>
        <v>0</v>
      </c>
      <c r="R162" s="89">
        <v>0.0</v>
      </c>
      <c r="S162" s="90">
        <f t="shared" si="41"/>
        <v>0</v>
      </c>
    </row>
    <row r="163" ht="15.75" customHeight="1">
      <c r="A163" s="30"/>
      <c r="B163" s="11"/>
      <c r="C163" s="80" t="s">
        <v>477</v>
      </c>
      <c r="D163" s="81" t="s">
        <v>78</v>
      </c>
      <c r="E163" s="83">
        <v>0.0</v>
      </c>
      <c r="F163" s="84" t="s">
        <v>81</v>
      </c>
      <c r="G163" s="86" t="s">
        <v>81</v>
      </c>
      <c r="H163" s="83">
        <v>0.0</v>
      </c>
      <c r="I163" s="84" t="s">
        <v>81</v>
      </c>
      <c r="J163" s="86" t="s">
        <v>81</v>
      </c>
      <c r="K163" s="83">
        <v>0.0</v>
      </c>
      <c r="L163" s="84" t="s">
        <v>81</v>
      </c>
      <c r="M163" s="86" t="s">
        <v>81</v>
      </c>
      <c r="N163" s="83">
        <v>0.0</v>
      </c>
      <c r="O163" s="84" t="s">
        <v>81</v>
      </c>
      <c r="P163" s="86" t="s">
        <v>81</v>
      </c>
      <c r="Q163" s="88">
        <f t="shared" si="40"/>
        <v>0</v>
      </c>
      <c r="R163" s="89">
        <v>0.0</v>
      </c>
      <c r="S163" s="90">
        <f t="shared" si="41"/>
        <v>0</v>
      </c>
    </row>
    <row r="164" ht="15.75" customHeight="1">
      <c r="A164" s="30"/>
      <c r="B164" s="11"/>
      <c r="C164" s="80" t="s">
        <v>520</v>
      </c>
      <c r="D164" s="127" t="s">
        <v>550</v>
      </c>
      <c r="E164" s="83">
        <v>0.0</v>
      </c>
      <c r="F164" s="85">
        <v>0.0</v>
      </c>
      <c r="G164" s="128" t="s">
        <v>117</v>
      </c>
      <c r="H164" s="83">
        <v>0.0</v>
      </c>
      <c r="I164" s="85">
        <v>0.0</v>
      </c>
      <c r="J164" s="128" t="s">
        <v>117</v>
      </c>
      <c r="K164" s="83">
        <v>0.0</v>
      </c>
      <c r="L164" s="85">
        <v>0.0</v>
      </c>
      <c r="M164" s="128" t="s">
        <v>117</v>
      </c>
      <c r="N164" s="83">
        <v>0.0</v>
      </c>
      <c r="O164" s="85">
        <v>0.0</v>
      </c>
      <c r="P164" s="128" t="s">
        <v>117</v>
      </c>
      <c r="Q164" s="88">
        <f t="shared" si="40"/>
        <v>0</v>
      </c>
      <c r="R164" s="89">
        <f>F164+I164+L164+O164</f>
        <v>0</v>
      </c>
      <c r="S164" s="90">
        <f t="shared" si="41"/>
        <v>0</v>
      </c>
    </row>
    <row r="165" ht="15.75" customHeight="1">
      <c r="A165" s="30"/>
      <c r="B165" s="11"/>
      <c r="C165" s="80" t="s">
        <v>190</v>
      </c>
      <c r="D165" s="81" t="s">
        <v>78</v>
      </c>
      <c r="E165" s="83">
        <v>0.0</v>
      </c>
      <c r="F165" s="84" t="s">
        <v>81</v>
      </c>
      <c r="G165" s="86" t="s">
        <v>81</v>
      </c>
      <c r="H165" s="83">
        <v>0.0</v>
      </c>
      <c r="I165" s="84" t="s">
        <v>81</v>
      </c>
      <c r="J165" s="86" t="s">
        <v>81</v>
      </c>
      <c r="K165" s="83">
        <v>0.0</v>
      </c>
      <c r="L165" s="84" t="s">
        <v>81</v>
      </c>
      <c r="M165" s="86" t="s">
        <v>81</v>
      </c>
      <c r="N165" s="83">
        <v>0.0</v>
      </c>
      <c r="O165" s="84" t="s">
        <v>81</v>
      </c>
      <c r="P165" s="86" t="s">
        <v>81</v>
      </c>
      <c r="Q165" s="88">
        <f t="shared" si="40"/>
        <v>0</v>
      </c>
      <c r="R165" s="89">
        <v>0.0</v>
      </c>
      <c r="S165" s="90">
        <f t="shared" si="41"/>
        <v>0</v>
      </c>
    </row>
    <row r="166" ht="15.75" customHeight="1">
      <c r="A166" s="30"/>
      <c r="B166" s="11"/>
      <c r="C166" s="80" t="s">
        <v>231</v>
      </c>
      <c r="D166" s="81" t="s">
        <v>78</v>
      </c>
      <c r="E166" s="83">
        <v>0.0</v>
      </c>
      <c r="F166" s="84" t="s">
        <v>81</v>
      </c>
      <c r="G166" s="86" t="s">
        <v>81</v>
      </c>
      <c r="H166" s="83">
        <v>0.0</v>
      </c>
      <c r="I166" s="84" t="s">
        <v>81</v>
      </c>
      <c r="J166" s="86" t="s">
        <v>81</v>
      </c>
      <c r="K166" s="83">
        <v>0.0</v>
      </c>
      <c r="L166" s="84" t="s">
        <v>81</v>
      </c>
      <c r="M166" s="86" t="s">
        <v>81</v>
      </c>
      <c r="N166" s="83">
        <v>0.0</v>
      </c>
      <c r="O166" s="84" t="s">
        <v>81</v>
      </c>
      <c r="P166" s="86" t="s">
        <v>81</v>
      </c>
      <c r="Q166" s="88">
        <f t="shared" si="40"/>
        <v>0</v>
      </c>
      <c r="R166" s="89">
        <v>0.0</v>
      </c>
      <c r="S166" s="90">
        <f t="shared" si="41"/>
        <v>0</v>
      </c>
    </row>
    <row r="167" ht="15.75" customHeight="1">
      <c r="A167" s="30"/>
      <c r="B167" s="11"/>
      <c r="C167" s="80" t="s">
        <v>453</v>
      </c>
      <c r="D167" s="81" t="s">
        <v>78</v>
      </c>
      <c r="E167" s="83">
        <v>0.0</v>
      </c>
      <c r="F167" s="84" t="s">
        <v>81</v>
      </c>
      <c r="G167" s="86" t="s">
        <v>81</v>
      </c>
      <c r="H167" s="83">
        <v>0.0</v>
      </c>
      <c r="I167" s="84" t="s">
        <v>81</v>
      </c>
      <c r="J167" s="86" t="s">
        <v>81</v>
      </c>
      <c r="K167" s="83">
        <v>0.0</v>
      </c>
      <c r="L167" s="84" t="s">
        <v>81</v>
      </c>
      <c r="M167" s="86" t="s">
        <v>81</v>
      </c>
      <c r="N167" s="83">
        <v>0.0</v>
      </c>
      <c r="O167" s="84" t="s">
        <v>81</v>
      </c>
      <c r="P167" s="86" t="s">
        <v>81</v>
      </c>
      <c r="Q167" s="88">
        <f t="shared" si="40"/>
        <v>0</v>
      </c>
      <c r="R167" s="89">
        <v>0.0</v>
      </c>
      <c r="S167" s="90">
        <f t="shared" si="41"/>
        <v>0</v>
      </c>
    </row>
    <row r="168" ht="15.75" customHeight="1">
      <c r="A168" s="30"/>
      <c r="B168" s="11"/>
      <c r="C168" s="80" t="s">
        <v>551</v>
      </c>
      <c r="D168" s="81" t="s">
        <v>78</v>
      </c>
      <c r="E168" s="83">
        <v>0.0</v>
      </c>
      <c r="F168" s="84" t="s">
        <v>81</v>
      </c>
      <c r="G168" s="86" t="s">
        <v>81</v>
      </c>
      <c r="H168" s="83">
        <v>0.0</v>
      </c>
      <c r="I168" s="84" t="s">
        <v>81</v>
      </c>
      <c r="J168" s="86" t="s">
        <v>81</v>
      </c>
      <c r="K168" s="83">
        <v>0.0</v>
      </c>
      <c r="L168" s="84" t="s">
        <v>81</v>
      </c>
      <c r="M168" s="86" t="s">
        <v>81</v>
      </c>
      <c r="N168" s="83">
        <v>0.0</v>
      </c>
      <c r="O168" s="84" t="s">
        <v>81</v>
      </c>
      <c r="P168" s="86" t="s">
        <v>81</v>
      </c>
      <c r="Q168" s="88">
        <f t="shared" si="40"/>
        <v>0</v>
      </c>
      <c r="R168" s="89">
        <v>0.0</v>
      </c>
      <c r="S168" s="90">
        <f t="shared" si="41"/>
        <v>0</v>
      </c>
    </row>
    <row r="169" ht="15.75" customHeight="1">
      <c r="A169" s="30"/>
      <c r="B169" s="11"/>
      <c r="C169" s="80" t="s">
        <v>460</v>
      </c>
      <c r="D169" s="81" t="s">
        <v>78</v>
      </c>
      <c r="E169" s="83">
        <v>0.0</v>
      </c>
      <c r="F169" s="84" t="s">
        <v>81</v>
      </c>
      <c r="G169" s="86" t="s">
        <v>81</v>
      </c>
      <c r="H169" s="83">
        <v>0.0</v>
      </c>
      <c r="I169" s="84" t="s">
        <v>81</v>
      </c>
      <c r="J169" s="86" t="s">
        <v>81</v>
      </c>
      <c r="K169" s="83">
        <v>0.0</v>
      </c>
      <c r="L169" s="84" t="s">
        <v>81</v>
      </c>
      <c r="M169" s="86" t="s">
        <v>81</v>
      </c>
      <c r="N169" s="83">
        <v>0.0</v>
      </c>
      <c r="O169" s="84" t="s">
        <v>81</v>
      </c>
      <c r="P169" s="86" t="s">
        <v>81</v>
      </c>
      <c r="Q169" s="88">
        <f t="shared" si="40"/>
        <v>0</v>
      </c>
      <c r="R169" s="89">
        <v>0.0</v>
      </c>
      <c r="S169" s="90">
        <f t="shared" si="41"/>
        <v>0</v>
      </c>
    </row>
    <row r="170" ht="15.75" customHeight="1">
      <c r="A170" s="30"/>
      <c r="B170" s="11"/>
      <c r="C170" s="80" t="s">
        <v>488</v>
      </c>
      <c r="D170" s="81" t="s">
        <v>78</v>
      </c>
      <c r="E170" s="83">
        <v>0.0</v>
      </c>
      <c r="F170" s="84" t="s">
        <v>81</v>
      </c>
      <c r="G170" s="86" t="s">
        <v>81</v>
      </c>
      <c r="H170" s="83">
        <v>0.0</v>
      </c>
      <c r="I170" s="84" t="s">
        <v>81</v>
      </c>
      <c r="J170" s="86" t="s">
        <v>81</v>
      </c>
      <c r="K170" s="83">
        <v>0.0</v>
      </c>
      <c r="L170" s="84" t="s">
        <v>81</v>
      </c>
      <c r="M170" s="86" t="s">
        <v>81</v>
      </c>
      <c r="N170" s="83">
        <v>0.0</v>
      </c>
      <c r="O170" s="84" t="s">
        <v>81</v>
      </c>
      <c r="P170" s="86" t="s">
        <v>81</v>
      </c>
      <c r="Q170" s="88">
        <f t="shared" si="40"/>
        <v>0</v>
      </c>
      <c r="R170" s="89">
        <v>0.0</v>
      </c>
      <c r="S170" s="90">
        <f t="shared" si="41"/>
        <v>0</v>
      </c>
    </row>
    <row r="171" ht="15.75" customHeight="1">
      <c r="A171" s="30"/>
      <c r="B171" s="11"/>
      <c r="C171" s="80" t="s">
        <v>494</v>
      </c>
      <c r="D171" s="127" t="s">
        <v>552</v>
      </c>
      <c r="E171" s="83">
        <v>0.0</v>
      </c>
      <c r="F171" s="85">
        <v>0.0</v>
      </c>
      <c r="G171" s="128" t="s">
        <v>117</v>
      </c>
      <c r="H171" s="83">
        <v>0.0</v>
      </c>
      <c r="I171" s="85">
        <v>0.0</v>
      </c>
      <c r="J171" s="128" t="s">
        <v>117</v>
      </c>
      <c r="K171" s="83">
        <v>0.0</v>
      </c>
      <c r="L171" s="85">
        <v>0.0</v>
      </c>
      <c r="M171" s="128" t="s">
        <v>117</v>
      </c>
      <c r="N171" s="83">
        <v>0.0</v>
      </c>
      <c r="O171" s="85">
        <v>0.0</v>
      </c>
      <c r="P171" s="128" t="s">
        <v>117</v>
      </c>
      <c r="Q171" s="88">
        <f t="shared" si="40"/>
        <v>0</v>
      </c>
      <c r="R171" s="89">
        <f>F171+I171+L171+O171</f>
        <v>0</v>
      </c>
      <c r="S171" s="90">
        <f t="shared" si="41"/>
        <v>0</v>
      </c>
    </row>
    <row r="172" ht="15.75" customHeight="1">
      <c r="A172" s="30"/>
      <c r="B172" s="11"/>
      <c r="C172" s="80" t="s">
        <v>481</v>
      </c>
      <c r="D172" s="81" t="s">
        <v>78</v>
      </c>
      <c r="E172" s="83">
        <v>0.0</v>
      </c>
      <c r="F172" s="84" t="s">
        <v>81</v>
      </c>
      <c r="G172" s="86" t="s">
        <v>81</v>
      </c>
      <c r="H172" s="83">
        <v>0.0</v>
      </c>
      <c r="I172" s="84" t="s">
        <v>81</v>
      </c>
      <c r="J172" s="86" t="s">
        <v>81</v>
      </c>
      <c r="K172" s="83">
        <v>0.0</v>
      </c>
      <c r="L172" s="84" t="s">
        <v>81</v>
      </c>
      <c r="M172" s="86" t="s">
        <v>81</v>
      </c>
      <c r="N172" s="83">
        <v>0.0</v>
      </c>
      <c r="O172" s="84" t="s">
        <v>81</v>
      </c>
      <c r="P172" s="86" t="s">
        <v>81</v>
      </c>
      <c r="Q172" s="88">
        <f t="shared" si="40"/>
        <v>0</v>
      </c>
      <c r="R172" s="89">
        <v>0.0</v>
      </c>
      <c r="S172" s="90">
        <f t="shared" si="41"/>
        <v>0</v>
      </c>
    </row>
    <row r="173" ht="15.75" customHeight="1">
      <c r="A173" s="30"/>
      <c r="B173" s="11"/>
      <c r="C173" s="80" t="s">
        <v>502</v>
      </c>
      <c r="D173" s="81" t="s">
        <v>78</v>
      </c>
      <c r="E173" s="83">
        <v>0.0</v>
      </c>
      <c r="F173" s="84" t="s">
        <v>81</v>
      </c>
      <c r="G173" s="86" t="s">
        <v>81</v>
      </c>
      <c r="H173" s="83">
        <v>0.0</v>
      </c>
      <c r="I173" s="84" t="s">
        <v>81</v>
      </c>
      <c r="J173" s="86" t="s">
        <v>81</v>
      </c>
      <c r="K173" s="83">
        <v>0.0</v>
      </c>
      <c r="L173" s="84" t="s">
        <v>81</v>
      </c>
      <c r="M173" s="86" t="s">
        <v>81</v>
      </c>
      <c r="N173" s="83">
        <v>0.0</v>
      </c>
      <c r="O173" s="84" t="s">
        <v>81</v>
      </c>
      <c r="P173" s="86" t="s">
        <v>81</v>
      </c>
      <c r="Q173" s="88">
        <f t="shared" si="40"/>
        <v>0</v>
      </c>
      <c r="R173" s="89">
        <v>0.0</v>
      </c>
      <c r="S173" s="90">
        <f t="shared" si="41"/>
        <v>0</v>
      </c>
    </row>
    <row r="174" ht="15.75" customHeight="1">
      <c r="A174" s="30"/>
      <c r="B174" s="11"/>
      <c r="C174" s="80" t="s">
        <v>506</v>
      </c>
      <c r="D174" s="81" t="s">
        <v>78</v>
      </c>
      <c r="E174" s="83">
        <v>0.0</v>
      </c>
      <c r="F174" s="84" t="s">
        <v>81</v>
      </c>
      <c r="G174" s="86" t="s">
        <v>81</v>
      </c>
      <c r="H174" s="83">
        <v>0.0</v>
      </c>
      <c r="I174" s="84" t="s">
        <v>81</v>
      </c>
      <c r="J174" s="86" t="s">
        <v>81</v>
      </c>
      <c r="K174" s="83">
        <v>0.0</v>
      </c>
      <c r="L174" s="84" t="s">
        <v>81</v>
      </c>
      <c r="M174" s="86" t="s">
        <v>81</v>
      </c>
      <c r="N174" s="83">
        <v>0.0</v>
      </c>
      <c r="O174" s="84" t="s">
        <v>81</v>
      </c>
      <c r="P174" s="86" t="s">
        <v>81</v>
      </c>
      <c r="Q174" s="88">
        <f t="shared" si="40"/>
        <v>0</v>
      </c>
      <c r="R174" s="89">
        <v>0.0</v>
      </c>
      <c r="S174" s="90">
        <f t="shared" si="41"/>
        <v>0</v>
      </c>
    </row>
    <row r="175" ht="15.75" customHeight="1">
      <c r="A175" s="30"/>
      <c r="B175" s="11"/>
      <c r="C175" s="80" t="s">
        <v>508</v>
      </c>
      <c r="D175" s="127" t="s">
        <v>553</v>
      </c>
      <c r="E175" s="83">
        <v>0.0</v>
      </c>
      <c r="F175" s="85">
        <v>0.0</v>
      </c>
      <c r="G175" s="128" t="s">
        <v>117</v>
      </c>
      <c r="H175" s="83">
        <v>0.0</v>
      </c>
      <c r="I175" s="85">
        <v>0.0</v>
      </c>
      <c r="J175" s="128" t="s">
        <v>117</v>
      </c>
      <c r="K175" s="83">
        <v>0.0</v>
      </c>
      <c r="L175" s="85">
        <v>0.0</v>
      </c>
      <c r="M175" s="128" t="s">
        <v>117</v>
      </c>
      <c r="N175" s="83">
        <v>0.0</v>
      </c>
      <c r="O175" s="85">
        <v>0.0</v>
      </c>
      <c r="P175" s="128" t="s">
        <v>117</v>
      </c>
      <c r="Q175" s="88">
        <f t="shared" si="40"/>
        <v>0</v>
      </c>
      <c r="R175" s="89">
        <f t="shared" ref="R175:R176" si="47">F175+I175+L175+O175</f>
        <v>0</v>
      </c>
      <c r="S175" s="90">
        <f t="shared" si="41"/>
        <v>0</v>
      </c>
    </row>
    <row r="176" ht="15.75" customHeight="1">
      <c r="A176" s="30"/>
      <c r="B176" s="11"/>
      <c r="C176" s="80" t="s">
        <v>510</v>
      </c>
      <c r="D176" s="127" t="s">
        <v>554</v>
      </c>
      <c r="E176" s="83">
        <v>0.0</v>
      </c>
      <c r="F176" s="85">
        <v>0.0</v>
      </c>
      <c r="G176" s="128" t="s">
        <v>117</v>
      </c>
      <c r="H176" s="83">
        <v>0.0</v>
      </c>
      <c r="I176" s="85">
        <v>0.0</v>
      </c>
      <c r="J176" s="128" t="s">
        <v>117</v>
      </c>
      <c r="K176" s="83">
        <v>0.0</v>
      </c>
      <c r="L176" s="85">
        <v>0.0</v>
      </c>
      <c r="M176" s="128" t="s">
        <v>117</v>
      </c>
      <c r="N176" s="83">
        <v>0.0</v>
      </c>
      <c r="O176" s="85">
        <v>0.0</v>
      </c>
      <c r="P176" s="128" t="s">
        <v>117</v>
      </c>
      <c r="Q176" s="88">
        <f t="shared" si="40"/>
        <v>0</v>
      </c>
      <c r="R176" s="89">
        <f t="shared" si="47"/>
        <v>0</v>
      </c>
      <c r="S176" s="90">
        <f t="shared" si="41"/>
        <v>0</v>
      </c>
    </row>
    <row r="177" ht="15.75" customHeight="1">
      <c r="A177" s="30"/>
      <c r="B177" s="11"/>
      <c r="C177" s="80" t="s">
        <v>512</v>
      </c>
      <c r="D177" s="81" t="s">
        <v>78</v>
      </c>
      <c r="E177" s="83">
        <v>0.0</v>
      </c>
      <c r="F177" s="84" t="s">
        <v>81</v>
      </c>
      <c r="G177" s="86" t="s">
        <v>81</v>
      </c>
      <c r="H177" s="83">
        <v>0.0</v>
      </c>
      <c r="I177" s="84" t="s">
        <v>81</v>
      </c>
      <c r="J177" s="86" t="s">
        <v>81</v>
      </c>
      <c r="K177" s="83">
        <v>0.0</v>
      </c>
      <c r="L177" s="84" t="s">
        <v>81</v>
      </c>
      <c r="M177" s="86" t="s">
        <v>81</v>
      </c>
      <c r="N177" s="83">
        <v>0.0</v>
      </c>
      <c r="O177" s="84" t="s">
        <v>81</v>
      </c>
      <c r="P177" s="86" t="s">
        <v>81</v>
      </c>
      <c r="Q177" s="88">
        <f t="shared" si="40"/>
        <v>0</v>
      </c>
      <c r="R177" s="89">
        <v>0.0</v>
      </c>
      <c r="S177" s="90">
        <f t="shared" si="41"/>
        <v>0</v>
      </c>
    </row>
    <row r="178" ht="15.75" customHeight="1">
      <c r="A178" s="30"/>
      <c r="B178" s="11"/>
      <c r="C178" s="80" t="s">
        <v>514</v>
      </c>
      <c r="D178" s="81" t="s">
        <v>78</v>
      </c>
      <c r="E178" s="83">
        <v>0.0</v>
      </c>
      <c r="F178" s="84" t="s">
        <v>81</v>
      </c>
      <c r="G178" s="86" t="s">
        <v>81</v>
      </c>
      <c r="H178" s="83">
        <v>0.0</v>
      </c>
      <c r="I178" s="84" t="s">
        <v>81</v>
      </c>
      <c r="J178" s="86" t="s">
        <v>81</v>
      </c>
      <c r="K178" s="83">
        <v>0.0</v>
      </c>
      <c r="L178" s="84" t="s">
        <v>81</v>
      </c>
      <c r="M178" s="86" t="s">
        <v>81</v>
      </c>
      <c r="N178" s="83">
        <v>0.0</v>
      </c>
      <c r="O178" s="84" t="s">
        <v>81</v>
      </c>
      <c r="P178" s="86" t="s">
        <v>81</v>
      </c>
      <c r="Q178" s="88">
        <f t="shared" si="40"/>
        <v>0</v>
      </c>
      <c r="R178" s="89">
        <v>0.0</v>
      </c>
      <c r="S178" s="90">
        <f t="shared" si="41"/>
        <v>0</v>
      </c>
    </row>
    <row r="179" ht="15.75" customHeight="1">
      <c r="A179" s="30"/>
      <c r="B179" s="11"/>
      <c r="C179" s="80" t="s">
        <v>522</v>
      </c>
      <c r="D179" s="127" t="s">
        <v>125</v>
      </c>
      <c r="E179" s="83">
        <v>0.0</v>
      </c>
      <c r="F179" s="85">
        <v>0.0</v>
      </c>
      <c r="G179" s="128" t="s">
        <v>117</v>
      </c>
      <c r="H179" s="83">
        <v>0.0</v>
      </c>
      <c r="I179" s="85">
        <v>0.0</v>
      </c>
      <c r="J179" s="128" t="s">
        <v>117</v>
      </c>
      <c r="K179" s="83">
        <v>0.0</v>
      </c>
      <c r="L179" s="85">
        <v>0.0</v>
      </c>
      <c r="M179" s="128" t="s">
        <v>117</v>
      </c>
      <c r="N179" s="83">
        <v>0.0</v>
      </c>
      <c r="O179" s="85">
        <v>0.0</v>
      </c>
      <c r="P179" s="128" t="s">
        <v>117</v>
      </c>
      <c r="Q179" s="88">
        <f t="shared" si="40"/>
        <v>0</v>
      </c>
      <c r="R179" s="89">
        <f>F179+I179+L179+O179</f>
        <v>0</v>
      </c>
      <c r="S179" s="90">
        <f t="shared" si="41"/>
        <v>0</v>
      </c>
    </row>
    <row r="180" ht="15.75" customHeight="1">
      <c r="A180" s="30"/>
      <c r="B180" s="11"/>
      <c r="C180" s="80" t="s">
        <v>530</v>
      </c>
      <c r="D180" s="81" t="s">
        <v>78</v>
      </c>
      <c r="E180" s="83">
        <v>0.0</v>
      </c>
      <c r="F180" s="84" t="s">
        <v>81</v>
      </c>
      <c r="G180" s="86" t="s">
        <v>81</v>
      </c>
      <c r="H180" s="83">
        <v>0.0</v>
      </c>
      <c r="I180" s="84" t="s">
        <v>81</v>
      </c>
      <c r="J180" s="86" t="s">
        <v>81</v>
      </c>
      <c r="K180" s="83">
        <v>0.0</v>
      </c>
      <c r="L180" s="84" t="s">
        <v>81</v>
      </c>
      <c r="M180" s="86" t="s">
        <v>81</v>
      </c>
      <c r="N180" s="83">
        <v>0.0</v>
      </c>
      <c r="O180" s="84" t="s">
        <v>81</v>
      </c>
      <c r="P180" s="86" t="s">
        <v>81</v>
      </c>
      <c r="Q180" s="88">
        <f t="shared" si="40"/>
        <v>0</v>
      </c>
      <c r="R180" s="89">
        <v>0.0</v>
      </c>
      <c r="S180" s="90">
        <f t="shared" si="41"/>
        <v>0</v>
      </c>
    </row>
    <row r="181" ht="15.75" customHeight="1">
      <c r="A181" s="30"/>
      <c r="B181" s="11"/>
      <c r="C181" s="80" t="s">
        <v>466</v>
      </c>
      <c r="D181" s="81" t="s">
        <v>78</v>
      </c>
      <c r="E181" s="83">
        <v>0.0</v>
      </c>
      <c r="F181" s="84" t="s">
        <v>81</v>
      </c>
      <c r="G181" s="86" t="s">
        <v>81</v>
      </c>
      <c r="H181" s="83">
        <v>0.0</v>
      </c>
      <c r="I181" s="84" t="s">
        <v>81</v>
      </c>
      <c r="J181" s="86" t="s">
        <v>81</v>
      </c>
      <c r="K181" s="83">
        <v>0.0</v>
      </c>
      <c r="L181" s="84" t="s">
        <v>81</v>
      </c>
      <c r="M181" s="86" t="s">
        <v>81</v>
      </c>
      <c r="N181" s="83">
        <v>0.0</v>
      </c>
      <c r="O181" s="84" t="s">
        <v>81</v>
      </c>
      <c r="P181" s="86" t="s">
        <v>81</v>
      </c>
      <c r="Q181" s="88">
        <f t="shared" si="40"/>
        <v>0</v>
      </c>
      <c r="R181" s="89">
        <v>0.0</v>
      </c>
      <c r="S181" s="90">
        <f t="shared" si="41"/>
        <v>0</v>
      </c>
    </row>
    <row r="182" ht="15.75" customHeight="1">
      <c r="A182" s="30"/>
      <c r="B182" s="11"/>
      <c r="C182" s="80" t="s">
        <v>468</v>
      </c>
      <c r="D182" s="81" t="s">
        <v>78</v>
      </c>
      <c r="E182" s="83">
        <v>0.0</v>
      </c>
      <c r="F182" s="84" t="s">
        <v>81</v>
      </c>
      <c r="G182" s="86" t="s">
        <v>81</v>
      </c>
      <c r="H182" s="83">
        <v>0.0</v>
      </c>
      <c r="I182" s="84" t="s">
        <v>81</v>
      </c>
      <c r="J182" s="86" t="s">
        <v>81</v>
      </c>
      <c r="K182" s="83">
        <v>0.0</v>
      </c>
      <c r="L182" s="84" t="s">
        <v>81</v>
      </c>
      <c r="M182" s="86" t="s">
        <v>81</v>
      </c>
      <c r="N182" s="83">
        <v>0.0</v>
      </c>
      <c r="O182" s="84" t="s">
        <v>81</v>
      </c>
      <c r="P182" s="86" t="s">
        <v>81</v>
      </c>
      <c r="Q182" s="88">
        <f t="shared" si="40"/>
        <v>0</v>
      </c>
      <c r="R182" s="89">
        <v>0.0</v>
      </c>
      <c r="S182" s="90">
        <f t="shared" si="41"/>
        <v>0</v>
      </c>
    </row>
    <row r="183" ht="15.75" customHeight="1">
      <c r="A183" s="30"/>
      <c r="B183" s="11"/>
      <c r="C183" s="80" t="s">
        <v>519</v>
      </c>
      <c r="D183" s="81" t="s">
        <v>78</v>
      </c>
      <c r="E183" s="83">
        <v>0.0</v>
      </c>
      <c r="F183" s="84" t="s">
        <v>81</v>
      </c>
      <c r="G183" s="86" t="s">
        <v>81</v>
      </c>
      <c r="H183" s="83">
        <v>0.0</v>
      </c>
      <c r="I183" s="84" t="s">
        <v>81</v>
      </c>
      <c r="J183" s="86" t="s">
        <v>81</v>
      </c>
      <c r="K183" s="83">
        <v>0.0</v>
      </c>
      <c r="L183" s="84" t="s">
        <v>81</v>
      </c>
      <c r="M183" s="86" t="s">
        <v>81</v>
      </c>
      <c r="N183" s="83">
        <v>0.0</v>
      </c>
      <c r="O183" s="84" t="s">
        <v>81</v>
      </c>
      <c r="P183" s="86" t="s">
        <v>81</v>
      </c>
      <c r="Q183" s="88">
        <f t="shared" si="40"/>
        <v>0</v>
      </c>
      <c r="R183" s="89">
        <v>0.0</v>
      </c>
      <c r="S183" s="90">
        <f t="shared" si="41"/>
        <v>0</v>
      </c>
    </row>
    <row r="184" ht="15.75" customHeight="1">
      <c r="A184" s="30"/>
      <c r="B184" s="11"/>
      <c r="C184" s="80" t="s">
        <v>517</v>
      </c>
      <c r="D184" s="81" t="s">
        <v>78</v>
      </c>
      <c r="E184" s="83">
        <v>0.0</v>
      </c>
      <c r="F184" s="84" t="s">
        <v>81</v>
      </c>
      <c r="G184" s="86" t="s">
        <v>81</v>
      </c>
      <c r="H184" s="83">
        <v>0.0</v>
      </c>
      <c r="I184" s="84" t="s">
        <v>81</v>
      </c>
      <c r="J184" s="86" t="s">
        <v>81</v>
      </c>
      <c r="K184" s="83">
        <v>0.0</v>
      </c>
      <c r="L184" s="84" t="s">
        <v>81</v>
      </c>
      <c r="M184" s="86" t="s">
        <v>81</v>
      </c>
      <c r="N184" s="83">
        <v>0.0</v>
      </c>
      <c r="O184" s="84" t="s">
        <v>81</v>
      </c>
      <c r="P184" s="86" t="s">
        <v>81</v>
      </c>
      <c r="Q184" s="88">
        <f t="shared" si="40"/>
        <v>0</v>
      </c>
      <c r="R184" s="89">
        <v>0.0</v>
      </c>
      <c r="S184" s="90">
        <f t="shared" si="41"/>
        <v>0</v>
      </c>
    </row>
    <row r="185" ht="15.75" customHeight="1">
      <c r="A185" s="30"/>
      <c r="B185" s="11"/>
      <c r="C185" s="80" t="s">
        <v>518</v>
      </c>
      <c r="D185" s="81" t="s">
        <v>78</v>
      </c>
      <c r="E185" s="83">
        <v>0.0</v>
      </c>
      <c r="F185" s="84" t="s">
        <v>81</v>
      </c>
      <c r="G185" s="86" t="s">
        <v>81</v>
      </c>
      <c r="H185" s="83">
        <v>0.0</v>
      </c>
      <c r="I185" s="84" t="s">
        <v>81</v>
      </c>
      <c r="J185" s="86" t="s">
        <v>81</v>
      </c>
      <c r="K185" s="83">
        <v>0.0</v>
      </c>
      <c r="L185" s="84" t="s">
        <v>81</v>
      </c>
      <c r="M185" s="86" t="s">
        <v>81</v>
      </c>
      <c r="N185" s="83">
        <v>0.0</v>
      </c>
      <c r="O185" s="84" t="s">
        <v>81</v>
      </c>
      <c r="P185" s="86" t="s">
        <v>81</v>
      </c>
      <c r="Q185" s="88">
        <f t="shared" si="40"/>
        <v>0</v>
      </c>
      <c r="R185" s="89">
        <v>0.0</v>
      </c>
      <c r="S185" s="90">
        <f t="shared" si="41"/>
        <v>0</v>
      </c>
    </row>
    <row r="186" ht="15.75" customHeight="1">
      <c r="A186" s="30"/>
      <c r="B186" s="11"/>
      <c r="C186" s="80" t="s">
        <v>447</v>
      </c>
      <c r="D186" s="127" t="s">
        <v>534</v>
      </c>
      <c r="E186" s="83">
        <v>0.0</v>
      </c>
      <c r="F186" s="85">
        <v>0.0</v>
      </c>
      <c r="G186" s="128" t="s">
        <v>117</v>
      </c>
      <c r="H186" s="83">
        <v>0.0</v>
      </c>
      <c r="I186" s="85">
        <v>0.0</v>
      </c>
      <c r="J186" s="128" t="s">
        <v>117</v>
      </c>
      <c r="K186" s="83">
        <v>0.0</v>
      </c>
      <c r="L186" s="85">
        <v>0.0</v>
      </c>
      <c r="M186" s="128" t="s">
        <v>117</v>
      </c>
      <c r="N186" s="83">
        <v>0.0</v>
      </c>
      <c r="O186" s="85">
        <v>0.0</v>
      </c>
      <c r="P186" s="128" t="s">
        <v>117</v>
      </c>
      <c r="Q186" s="88">
        <f t="shared" si="40"/>
        <v>0</v>
      </c>
      <c r="R186" s="89">
        <f t="shared" ref="R186:R187" si="48">F186+I186+L186+O186</f>
        <v>0</v>
      </c>
      <c r="S186" s="90">
        <f t="shared" si="41"/>
        <v>0</v>
      </c>
    </row>
    <row r="187" ht="15.75" customHeight="1">
      <c r="A187" s="30"/>
      <c r="B187" s="12"/>
      <c r="C187" s="80" t="s">
        <v>449</v>
      </c>
      <c r="D187" s="127" t="s">
        <v>534</v>
      </c>
      <c r="E187" s="83">
        <v>0.0</v>
      </c>
      <c r="F187" s="85">
        <v>0.0</v>
      </c>
      <c r="G187" s="128" t="s">
        <v>117</v>
      </c>
      <c r="H187" s="83">
        <v>0.0</v>
      </c>
      <c r="I187" s="85">
        <v>0.0</v>
      </c>
      <c r="J187" s="128" t="s">
        <v>117</v>
      </c>
      <c r="K187" s="83">
        <v>0.0</v>
      </c>
      <c r="L187" s="85">
        <v>0.0</v>
      </c>
      <c r="M187" s="128" t="s">
        <v>117</v>
      </c>
      <c r="N187" s="83">
        <v>0.0</v>
      </c>
      <c r="O187" s="85">
        <v>0.0</v>
      </c>
      <c r="P187" s="128" t="s">
        <v>117</v>
      </c>
      <c r="Q187" s="88">
        <f t="shared" si="40"/>
        <v>0</v>
      </c>
      <c r="R187" s="89">
        <f t="shared" si="48"/>
        <v>0</v>
      </c>
      <c r="S187" s="90">
        <f t="shared" si="41"/>
        <v>0</v>
      </c>
    </row>
    <row r="188" ht="15.75" customHeight="1">
      <c r="A188" s="30"/>
      <c r="B188" s="112" t="s">
        <v>542</v>
      </c>
      <c r="C188" s="113"/>
      <c r="D188" s="114"/>
      <c r="E188" s="115">
        <f t="shared" ref="E188:F188" si="49">SUM(E119:E187)</f>
        <v>0</v>
      </c>
      <c r="F188" s="116">
        <f t="shared" si="49"/>
        <v>0</v>
      </c>
      <c r="G188" s="117"/>
      <c r="H188" s="115">
        <f t="shared" ref="H188:I188" si="50">SUM(H119:H187)</f>
        <v>0</v>
      </c>
      <c r="I188" s="116">
        <f t="shared" si="50"/>
        <v>0</v>
      </c>
      <c r="J188" s="117"/>
      <c r="K188" s="115">
        <f t="shared" ref="K188:L188" si="51">SUM(K119:K187)</f>
        <v>0</v>
      </c>
      <c r="L188" s="116">
        <f t="shared" si="51"/>
        <v>0</v>
      </c>
      <c r="M188" s="117"/>
      <c r="N188" s="115">
        <f t="shared" ref="N188:O188" si="52">SUM(N119:N187)</f>
        <v>0</v>
      </c>
      <c r="O188" s="116">
        <f t="shared" si="52"/>
        <v>0</v>
      </c>
      <c r="P188" s="117"/>
      <c r="Q188" s="115">
        <f t="shared" ref="Q188:S188" si="53">SUM(Q119:Q187)</f>
        <v>0</v>
      </c>
      <c r="R188" s="116">
        <f t="shared" si="53"/>
        <v>0</v>
      </c>
      <c r="S188" s="118">
        <f t="shared" si="53"/>
        <v>0</v>
      </c>
    </row>
    <row r="189" ht="15.75" customHeight="1">
      <c r="A189" s="30"/>
      <c r="B189" s="166" t="s">
        <v>92</v>
      </c>
      <c r="C189" s="48" t="s">
        <v>350</v>
      </c>
      <c r="D189" s="50" t="s">
        <v>78</v>
      </c>
      <c r="E189" s="53">
        <v>0.0</v>
      </c>
      <c r="F189" s="55" t="s">
        <v>81</v>
      </c>
      <c r="G189" s="57" t="s">
        <v>81</v>
      </c>
      <c r="H189" s="53">
        <v>0.0</v>
      </c>
      <c r="I189" s="55" t="s">
        <v>81</v>
      </c>
      <c r="J189" s="57" t="s">
        <v>81</v>
      </c>
      <c r="K189" s="53">
        <v>0.0</v>
      </c>
      <c r="L189" s="55" t="s">
        <v>81</v>
      </c>
      <c r="M189" s="57" t="s">
        <v>81</v>
      </c>
      <c r="N189" s="53">
        <v>0.0</v>
      </c>
      <c r="O189" s="55" t="s">
        <v>81</v>
      </c>
      <c r="P189" s="57" t="s">
        <v>81</v>
      </c>
      <c r="Q189" s="70">
        <f>E189+H189+K189+N189</f>
        <v>0</v>
      </c>
      <c r="R189" s="72">
        <v>0.0</v>
      </c>
      <c r="S189" s="77">
        <f>Q189+R189</f>
        <v>0</v>
      </c>
    </row>
    <row r="190" ht="15.75" customHeight="1">
      <c r="A190" s="163"/>
      <c r="B190" s="112" t="s">
        <v>555</v>
      </c>
      <c r="C190" s="113"/>
      <c r="D190" s="114"/>
      <c r="E190" s="115">
        <f t="shared" ref="E190:F190" si="54">SUM(E189)</f>
        <v>0</v>
      </c>
      <c r="F190" s="116">
        <f t="shared" si="54"/>
        <v>0</v>
      </c>
      <c r="G190" s="117"/>
      <c r="H190" s="115">
        <f t="shared" ref="H190:I190" si="55">SUM(H189)</f>
        <v>0</v>
      </c>
      <c r="I190" s="116">
        <f t="shared" si="55"/>
        <v>0</v>
      </c>
      <c r="J190" s="117"/>
      <c r="K190" s="115">
        <f t="shared" ref="K190:L190" si="56">SUM(K189)</f>
        <v>0</v>
      </c>
      <c r="L190" s="116">
        <f t="shared" si="56"/>
        <v>0</v>
      </c>
      <c r="M190" s="117"/>
      <c r="N190" s="115">
        <f t="shared" ref="N190:O190" si="57">SUM(N189)</f>
        <v>0</v>
      </c>
      <c r="O190" s="116">
        <f t="shared" si="57"/>
        <v>0</v>
      </c>
      <c r="P190" s="117"/>
      <c r="Q190" s="115">
        <f t="shared" ref="Q190:S190" si="58">SUM(Q189)</f>
        <v>0</v>
      </c>
      <c r="R190" s="116">
        <f t="shared" si="58"/>
        <v>0</v>
      </c>
      <c r="S190" s="118">
        <f t="shared" si="58"/>
        <v>0</v>
      </c>
    </row>
    <row r="191" ht="15.75" customHeight="1">
      <c r="A191" s="164" t="s">
        <v>104</v>
      </c>
      <c r="B191" s="165"/>
      <c r="C191" s="165"/>
      <c r="D191" s="100"/>
      <c r="E191" s="147">
        <f t="shared" ref="E191:F191" si="59">E40+E43+E113+E118+E188+E190</f>
        <v>0</v>
      </c>
      <c r="F191" s="145">
        <f t="shared" si="59"/>
        <v>0</v>
      </c>
      <c r="G191" s="146"/>
      <c r="H191" s="147">
        <f t="shared" ref="H191:I191" si="60">H40+H43+H113+H118+H188+H190</f>
        <v>0</v>
      </c>
      <c r="I191" s="145">
        <f t="shared" si="60"/>
        <v>0</v>
      </c>
      <c r="J191" s="146"/>
      <c r="K191" s="147">
        <f t="shared" ref="K191:L191" si="61">K40+K43+K113+K118+K188+K190</f>
        <v>0</v>
      </c>
      <c r="L191" s="145">
        <f t="shared" si="61"/>
        <v>0</v>
      </c>
      <c r="M191" s="146"/>
      <c r="N191" s="147">
        <f t="shared" ref="N191:O191" si="62">N40+N43+N113+N118+N188+N190</f>
        <v>0</v>
      </c>
      <c r="O191" s="145">
        <f t="shared" si="62"/>
        <v>0</v>
      </c>
      <c r="P191" s="146"/>
      <c r="Q191" s="147">
        <f t="shared" ref="Q191:S191" si="63">Q40+Q43+Q113+Q118+Q188+Q190</f>
        <v>0</v>
      </c>
      <c r="R191" s="145">
        <f t="shared" si="63"/>
        <v>0</v>
      </c>
      <c r="S191" s="148">
        <f t="shared" si="63"/>
        <v>0</v>
      </c>
    </row>
    <row r="192" ht="15.75" customHeight="1"/>
    <row r="193" ht="51.75" customHeight="1">
      <c r="A193" s="17" t="s">
        <v>543</v>
      </c>
    </row>
    <row r="194" ht="15.75" customHeight="1">
      <c r="A194" s="149" t="s">
        <v>107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</row>
    <row r="195" ht="15.75" customHeight="1">
      <c r="A195" s="150" t="s">
        <v>544</v>
      </c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2"/>
    </row>
    <row r="196" ht="15.75" customHeight="1">
      <c r="A196" s="153"/>
      <c r="S196" s="154"/>
    </row>
    <row r="197" ht="15.75" customHeight="1">
      <c r="A197" s="155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7"/>
    </row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A3:C3"/>
    <mergeCell ref="B6:C6"/>
    <mergeCell ref="A4:A10"/>
    <mergeCell ref="B7:C7"/>
    <mergeCell ref="B8:C8"/>
    <mergeCell ref="B9:C9"/>
    <mergeCell ref="B10:C10"/>
    <mergeCell ref="B11:C11"/>
    <mergeCell ref="B16:C16"/>
    <mergeCell ref="B27:B29"/>
    <mergeCell ref="B32:B33"/>
    <mergeCell ref="A44:A190"/>
    <mergeCell ref="B44:B112"/>
    <mergeCell ref="B114:B117"/>
    <mergeCell ref="B119:B187"/>
    <mergeCell ref="A41:A43"/>
    <mergeCell ref="B43:D43"/>
    <mergeCell ref="A19:A20"/>
    <mergeCell ref="B19:C19"/>
    <mergeCell ref="B20:C20"/>
    <mergeCell ref="A27:A29"/>
    <mergeCell ref="C27:C29"/>
    <mergeCell ref="D27:D29"/>
    <mergeCell ref="A30:A40"/>
    <mergeCell ref="A193:S193"/>
    <mergeCell ref="A194:S194"/>
    <mergeCell ref="A195:S197"/>
    <mergeCell ref="B34:B35"/>
    <mergeCell ref="B40:D40"/>
    <mergeCell ref="B113:D113"/>
    <mergeCell ref="B118:D118"/>
    <mergeCell ref="B188:D188"/>
    <mergeCell ref="B190:D190"/>
    <mergeCell ref="A191:D191"/>
    <mergeCell ref="N27:P27"/>
    <mergeCell ref="Q27:Q29"/>
    <mergeCell ref="R27:R29"/>
    <mergeCell ref="S27:S29"/>
    <mergeCell ref="N28:P28"/>
    <mergeCell ref="E28:G28"/>
    <mergeCell ref="H28:J28"/>
    <mergeCell ref="K28:M28"/>
    <mergeCell ref="A22:S22"/>
    <mergeCell ref="A23:S23"/>
    <mergeCell ref="A24:S24"/>
    <mergeCell ref="A25:S25"/>
    <mergeCell ref="E27:G27"/>
    <mergeCell ref="H27:J27"/>
    <mergeCell ref="K27:M27"/>
    <mergeCell ref="B4:C4"/>
    <mergeCell ref="B5:C5"/>
    <mergeCell ref="A1:S1"/>
    <mergeCell ref="A2:C2"/>
    <mergeCell ref="D2:S2"/>
    <mergeCell ref="D3:S3"/>
    <mergeCell ref="D4:S4"/>
    <mergeCell ref="D5:S5"/>
    <mergeCell ref="D6:S6"/>
    <mergeCell ref="B12:C12"/>
    <mergeCell ref="B13:C13"/>
    <mergeCell ref="B14:C14"/>
    <mergeCell ref="B15:C15"/>
    <mergeCell ref="B17:C17"/>
    <mergeCell ref="B18:C18"/>
    <mergeCell ref="D7:S7"/>
    <mergeCell ref="D8:S8"/>
    <mergeCell ref="D9:S9"/>
    <mergeCell ref="D10:S10"/>
    <mergeCell ref="D11:S11"/>
    <mergeCell ref="D12:S12"/>
    <mergeCell ref="D13:S13"/>
    <mergeCell ref="A11:A16"/>
    <mergeCell ref="A17:A18"/>
    <mergeCell ref="D14:S14"/>
    <mergeCell ref="D15:S15"/>
    <mergeCell ref="D16:S16"/>
    <mergeCell ref="D17:S17"/>
    <mergeCell ref="D18:S18"/>
    <mergeCell ref="D19:S19"/>
    <mergeCell ref="D20:S20"/>
  </mergeCells>
  <dataValidations>
    <dataValidation type="list" allowBlank="1" sqref="G44:G45 J44:J45 M44:M45 P44:P45 G47:G48 J47:J48 M47:M48 P47:P48 G50:G51 J50:J51 M50:M51 P50:P51 G53 J53 M53 P53 G55:G56 J55:J56 M55:M56 P55:P56 G59 J59 M59 P59 G61:G63 J61:J63 M61:M63 P61:P63 G65 J65 M65 P65 G68:G69 J68:J69 M68:M69 P68:P69 G73 J73 M73 P73 G75:G77 J75:J77 M75:M77 P75:P77 G79:G80 J79:J80 M79:M80 P79:P80 G84 J84 M84 P84 G86:G87 J86:J87 M86:M87 P86:P87 G101 J101 M101 P101 G115:G116 J115:J116 M115:M116 P115:P116 G123:G132 J123:J132 M123:M132 P123:P132 G134:G135 J134:J135 M134:M135 P134:P135 G138:G142 J138:J142 M138:M142 P138:P142 G146:G150 J146:J150 M146:M150 P146:P150 G152:G153 J152:J153 M152:M153 P152:P153 G156 J156 M156 P156 G161 J161 M161 P161 G164 J164 M164 P164 G171 J171 M171 P171 G175:G176 J175:J176 M175:M176 P175:P176 G179 J179 M179 P179 G186:G187 J186:J187 M186:M187 P186:P187">
      <formula1>"SIM,NÃO"</formula1>
    </dataValidation>
    <dataValidation type="decimal" operator="greaterThanOrEqual" allowBlank="1" sqref="E30:E39 H30:H39 K30:K39 N30:N39 E41:E42 H41:H42 K41:K42 N41:N42 E44:F45 H44:I45 K44:L45 N44:O45 E46 H46 K46 N46 E47:F48 H47:I48 K47:L48 N47:O48 E49 H49 K49 N49 E50:F51 H50:I51 K50:L51 N50:O51 E52 H52 K52 N52 E53:F53 H53:I53 K53:L53 N53:O53 E54 H54 K54 N54 E55:F56 H55:I56 K55:L56 N55:O56 E57:E58 H57:H58 K57:K58 N57:N58 E59:F59 H59:I59 K59:L59 N59:O59 E60 H60 K60 N60 E61:F63 H61:I63 K61:L63 N61:O63 E64 H64 K64 N64 E65:F65 H65:I65 K65:L65 N65:O65 E66:E67 H66:H67 K66:K67 N66:N67 E68:F69 H68:I69 K68:L69 N68:O69 E70:E72 H70:H72 K70:K72 N70:N72 E73:F73 H73:I73 K73:L73 N73:O73 E74 H74 K74 N74 E75:F77 H75:I77 K75:L77 N75:O77 E78 H78 K78 N78 E79:F80 H79:I80 K79:L80 N79:O80 E81:E83 H81:H83 K81:K83 N81:N83 E84:F84 H84:I84 K84:L84 N84:O84 E85 H85 K85 N85 E86:F87 H86:I87 K86:L87 N86:O87 E88:E100 H88:H100 K88:K100 N88:N100 E101:F101 H101:I101 K101:L101 N101:O101 E102:E112 H102:H112 K102:K112 N102:N112 E114 H114 K114 N114 E115:F116 H115:I116 K115:L116 N115:O116 E117 H117 K117 N117 E119:E122 H119:H122 K119:K122 N119:N122 E123:F132 H123:I132 K123:L132 N123:O132 E133 H133 K133 N133 E134:F135 H134:I135 K134:L135 N134:O135 E136:E137 H136:H137 K136:K137 N136:N137 E138:F142 H138:I142 K138:L142 N138:O142 E143:E145 H143:H145 K143:K145 N143:N145 E146:F150 H146:I150 K146:L150 N146:O150 E151 H151 K151 N151 E152:F153 H152:I153 K152:L153 N152:O153 E154:E155 H154:H155 K154:K155 N154:N155 E156:F156 H156:I156 K156:L156 N156:O156 E157:E160 H157:H160 K157:K160 N157:N160 E161:F161 H161:I161 K161:L161 N161:O161 E162:E163 H162:H163 K162:K163 N162:N163 E164:F164 H164:I164 K164:L164 N164:O164 E165:E170 H165:H170 K165:K170 N165:N170 E171:F171 H171:I171 K171:L171 N171:O171 E172:E174 H172:H174 K172:K174 N172:N174 E175:F176 H175:I176 K175:L176 N175:O176 E177:E178 H177:H178 K177:K178 N177:N178 E179:F179 H179:I179 K179:L179 N179:O179 E180:E185 H180:H185 K180:K185 N180:N185 E186:F187 H186:I187 K186:L187 N186:O187 E189 H189 K189 N189">
      <formula1>0.0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6.43"/>
    <col customWidth="1" min="2" max="2" width="2.0"/>
    <col customWidth="1" min="3" max="3" width="45.71"/>
    <col customWidth="1" min="4" max="4" width="2.0"/>
    <col customWidth="1" min="5" max="5" width="40.0"/>
    <col customWidth="1" min="6" max="6" width="2.0"/>
    <col customWidth="1" min="7" max="7" width="39.86"/>
    <col customWidth="1" min="8" max="8" width="2.0"/>
    <col customWidth="1" min="9" max="9" width="47.86"/>
    <col customWidth="1" min="10" max="10" width="2.0"/>
    <col customWidth="1" min="11" max="11" width="47.71"/>
    <col customWidth="1" min="12" max="12" width="2.0"/>
    <col customWidth="1" min="13" max="13" width="64.29"/>
    <col customWidth="1" min="14" max="26" width="8.71"/>
  </cols>
  <sheetData>
    <row r="1" ht="30.0" customHeight="1">
      <c r="A1" s="158" t="s">
        <v>150</v>
      </c>
      <c r="C1" s="158" t="s">
        <v>151</v>
      </c>
      <c r="E1" s="158" t="s">
        <v>153</v>
      </c>
      <c r="G1" s="158" t="s">
        <v>154</v>
      </c>
      <c r="I1" s="158" t="s">
        <v>155</v>
      </c>
      <c r="K1" s="158" t="s">
        <v>156</v>
      </c>
      <c r="M1" s="158" t="s">
        <v>157</v>
      </c>
    </row>
    <row r="3">
      <c r="A3" s="159" t="s">
        <v>158</v>
      </c>
      <c r="C3" s="160" t="s">
        <v>6</v>
      </c>
      <c r="E3" s="160" t="s">
        <v>21</v>
      </c>
      <c r="G3" s="160" t="s">
        <v>34</v>
      </c>
      <c r="I3" s="160" t="s">
        <v>39</v>
      </c>
      <c r="K3" s="159" t="s">
        <v>159</v>
      </c>
      <c r="M3" s="159" t="s">
        <v>120</v>
      </c>
    </row>
    <row r="4">
      <c r="A4" s="159" t="s">
        <v>160</v>
      </c>
      <c r="C4" s="159" t="s">
        <v>161</v>
      </c>
      <c r="E4" s="159" t="s">
        <v>162</v>
      </c>
      <c r="G4" s="159" t="s">
        <v>164</v>
      </c>
      <c r="I4" s="159" t="s">
        <v>165</v>
      </c>
      <c r="K4" s="159" t="s">
        <v>166</v>
      </c>
      <c r="M4" s="159" t="s">
        <v>167</v>
      </c>
    </row>
    <row r="5">
      <c r="A5" s="159" t="s">
        <v>168</v>
      </c>
      <c r="C5" s="159" t="s">
        <v>169</v>
      </c>
      <c r="E5" s="159" t="s">
        <v>170</v>
      </c>
      <c r="G5" s="159" t="s">
        <v>171</v>
      </c>
      <c r="I5" s="159" t="s">
        <v>172</v>
      </c>
      <c r="K5" s="159" t="s">
        <v>173</v>
      </c>
      <c r="M5" s="159" t="s">
        <v>123</v>
      </c>
    </row>
    <row r="6">
      <c r="A6" s="159" t="s">
        <v>174</v>
      </c>
      <c r="C6" s="159" t="s">
        <v>175</v>
      </c>
      <c r="E6" s="159" t="s">
        <v>22</v>
      </c>
      <c r="G6" s="159" t="s">
        <v>176</v>
      </c>
      <c r="I6" s="159" t="s">
        <v>177</v>
      </c>
      <c r="K6" s="159" t="s">
        <v>178</v>
      </c>
      <c r="M6" s="159" t="s">
        <v>179</v>
      </c>
    </row>
    <row r="7">
      <c r="A7" s="159" t="s">
        <v>180</v>
      </c>
      <c r="C7" s="159" t="s">
        <v>7</v>
      </c>
      <c r="E7" s="159" t="s">
        <v>181</v>
      </c>
      <c r="I7" s="159" t="s">
        <v>182</v>
      </c>
      <c r="K7" s="159" t="s">
        <v>183</v>
      </c>
      <c r="M7" s="159" t="s">
        <v>184</v>
      </c>
    </row>
    <row r="8">
      <c r="A8" s="159" t="s">
        <v>185</v>
      </c>
      <c r="E8" s="159" t="s">
        <v>187</v>
      </c>
      <c r="G8" s="160" t="s">
        <v>36</v>
      </c>
      <c r="I8" s="159" t="s">
        <v>188</v>
      </c>
      <c r="K8" s="159" t="s">
        <v>189</v>
      </c>
      <c r="M8" s="159" t="s">
        <v>190</v>
      </c>
    </row>
    <row r="9">
      <c r="A9" s="159" t="s">
        <v>191</v>
      </c>
      <c r="C9" s="160" t="s">
        <v>8</v>
      </c>
      <c r="G9" s="159" t="s">
        <v>37</v>
      </c>
      <c r="I9" s="159" t="s">
        <v>192</v>
      </c>
      <c r="K9" s="159" t="s">
        <v>193</v>
      </c>
      <c r="M9" s="159" t="s">
        <v>194</v>
      </c>
    </row>
    <row r="10">
      <c r="A10" s="159" t="s">
        <v>195</v>
      </c>
      <c r="C10" s="159" t="s">
        <v>9</v>
      </c>
      <c r="E10" s="160" t="s">
        <v>23</v>
      </c>
      <c r="G10" s="159" t="s">
        <v>197</v>
      </c>
      <c r="I10" s="159" t="s">
        <v>198</v>
      </c>
      <c r="K10" s="159" t="s">
        <v>199</v>
      </c>
      <c r="M10" s="159" t="s">
        <v>200</v>
      </c>
    </row>
    <row r="11">
      <c r="A11" s="159" t="s">
        <v>201</v>
      </c>
      <c r="C11" s="159" t="s">
        <v>202</v>
      </c>
      <c r="E11" s="159" t="s">
        <v>203</v>
      </c>
      <c r="G11" s="159" t="s">
        <v>204</v>
      </c>
      <c r="I11" s="159" t="s">
        <v>205</v>
      </c>
      <c r="K11" s="159" t="s">
        <v>206</v>
      </c>
      <c r="M11" s="159" t="s">
        <v>95</v>
      </c>
    </row>
    <row r="12">
      <c r="A12" s="159" t="s">
        <v>207</v>
      </c>
      <c r="C12" s="159" t="s">
        <v>208</v>
      </c>
      <c r="E12" s="159" t="s">
        <v>209</v>
      </c>
      <c r="G12" s="159" t="s">
        <v>210</v>
      </c>
      <c r="I12" s="159" t="s">
        <v>211</v>
      </c>
      <c r="K12" s="159" t="s">
        <v>212</v>
      </c>
      <c r="M12" s="159" t="s">
        <v>113</v>
      </c>
    </row>
    <row r="13">
      <c r="A13" s="159" t="s">
        <v>4</v>
      </c>
      <c r="C13" s="159" t="s">
        <v>213</v>
      </c>
      <c r="E13" s="159" t="s">
        <v>214</v>
      </c>
      <c r="I13" s="159" t="s">
        <v>215</v>
      </c>
      <c r="K13" s="159" t="s">
        <v>216</v>
      </c>
      <c r="M13" s="159" t="s">
        <v>218</v>
      </c>
    </row>
    <row r="14">
      <c r="A14" s="159" t="s">
        <v>219</v>
      </c>
      <c r="C14" s="159" t="s">
        <v>220</v>
      </c>
      <c r="E14" s="159" t="s">
        <v>24</v>
      </c>
      <c r="I14" s="159" t="s">
        <v>221</v>
      </c>
      <c r="K14" s="159" t="s">
        <v>222</v>
      </c>
      <c r="M14" s="159" t="s">
        <v>223</v>
      </c>
    </row>
    <row r="15">
      <c r="A15" s="159" t="s">
        <v>224</v>
      </c>
      <c r="E15" s="159" t="s">
        <v>225</v>
      </c>
      <c r="I15" s="159" t="s">
        <v>40</v>
      </c>
      <c r="K15" s="159" t="s">
        <v>226</v>
      </c>
      <c r="M15" s="159" t="s">
        <v>227</v>
      </c>
    </row>
    <row r="16">
      <c r="A16" s="159" t="s">
        <v>228</v>
      </c>
      <c r="C16" s="160" t="s">
        <v>10</v>
      </c>
      <c r="I16" s="159" t="s">
        <v>229</v>
      </c>
      <c r="K16" s="159" t="s">
        <v>230</v>
      </c>
      <c r="M16" s="159" t="s">
        <v>231</v>
      </c>
    </row>
    <row r="17">
      <c r="A17" s="159" t="s">
        <v>232</v>
      </c>
      <c r="C17" s="159" t="s">
        <v>233</v>
      </c>
      <c r="E17" s="160" t="s">
        <v>25</v>
      </c>
      <c r="I17" s="159" t="s">
        <v>234</v>
      </c>
      <c r="M17" s="159" t="s">
        <v>115</v>
      </c>
    </row>
    <row r="18">
      <c r="A18" s="159" t="s">
        <v>235</v>
      </c>
      <c r="C18" s="159" t="s">
        <v>11</v>
      </c>
      <c r="E18" s="159" t="s">
        <v>236</v>
      </c>
      <c r="I18" s="159" t="s">
        <v>237</v>
      </c>
      <c r="M18" s="159" t="s">
        <v>238</v>
      </c>
    </row>
    <row r="19">
      <c r="A19" s="159" t="s">
        <v>239</v>
      </c>
      <c r="C19" s="159" t="s">
        <v>240</v>
      </c>
      <c r="E19" s="159" t="s">
        <v>241</v>
      </c>
      <c r="I19" s="159" t="s">
        <v>242</v>
      </c>
      <c r="M19" s="159" t="s">
        <v>243</v>
      </c>
    </row>
    <row r="20">
      <c r="A20" s="159" t="s">
        <v>244</v>
      </c>
      <c r="C20" s="159" t="s">
        <v>245</v>
      </c>
      <c r="E20" s="159" t="s">
        <v>246</v>
      </c>
      <c r="I20" s="159" t="s">
        <v>247</v>
      </c>
      <c r="M20" s="159" t="s">
        <v>249</v>
      </c>
    </row>
    <row r="21" ht="15.75" customHeight="1">
      <c r="A21" s="159" t="s">
        <v>250</v>
      </c>
      <c r="C21" s="159" t="s">
        <v>251</v>
      </c>
      <c r="E21" s="159" t="s">
        <v>252</v>
      </c>
      <c r="I21" s="159" t="s">
        <v>253</v>
      </c>
      <c r="M21" s="159" t="s">
        <v>254</v>
      </c>
    </row>
    <row r="22" ht="15.75" customHeight="1">
      <c r="A22" s="159" t="s">
        <v>255</v>
      </c>
      <c r="E22" s="159" t="s">
        <v>256</v>
      </c>
      <c r="I22" s="159" t="s">
        <v>257</v>
      </c>
      <c r="M22" s="159" t="s">
        <v>258</v>
      </c>
    </row>
    <row r="23" ht="15.75" customHeight="1">
      <c r="A23" s="159" t="s">
        <v>259</v>
      </c>
      <c r="C23" s="160" t="s">
        <v>12</v>
      </c>
      <c r="E23" s="159" t="s">
        <v>260</v>
      </c>
      <c r="I23" s="159" t="s">
        <v>261</v>
      </c>
      <c r="M23" s="159" t="s">
        <v>262</v>
      </c>
    </row>
    <row r="24" ht="15.75" customHeight="1">
      <c r="A24" s="159" t="s">
        <v>263</v>
      </c>
      <c r="C24" s="159" t="s">
        <v>13</v>
      </c>
      <c r="E24" s="159" t="s">
        <v>264</v>
      </c>
      <c r="I24" s="159" t="s">
        <v>265</v>
      </c>
      <c r="M24" s="159" t="s">
        <v>266</v>
      </c>
    </row>
    <row r="25" ht="15.75" customHeight="1">
      <c r="A25" s="159" t="s">
        <v>267</v>
      </c>
      <c r="C25" s="159" t="s">
        <v>268</v>
      </c>
      <c r="E25" s="159" t="s">
        <v>270</v>
      </c>
      <c r="I25" s="159" t="s">
        <v>271</v>
      </c>
      <c r="M25" s="159" t="s">
        <v>272</v>
      </c>
    </row>
    <row r="26" ht="15.75" customHeight="1">
      <c r="A26" s="159" t="s">
        <v>273</v>
      </c>
      <c r="C26" s="159" t="s">
        <v>274</v>
      </c>
      <c r="I26" s="159" t="s">
        <v>275</v>
      </c>
      <c r="M26" s="159" t="s">
        <v>276</v>
      </c>
    </row>
    <row r="27" ht="15.75" customHeight="1">
      <c r="A27" s="159" t="s">
        <v>277</v>
      </c>
      <c r="E27" s="160" t="s">
        <v>27</v>
      </c>
      <c r="I27" s="159" t="s">
        <v>278</v>
      </c>
      <c r="M27" s="159" t="s">
        <v>105</v>
      </c>
    </row>
    <row r="28" ht="15.75" customHeight="1">
      <c r="A28" s="159" t="s">
        <v>279</v>
      </c>
      <c r="C28" s="160" t="s">
        <v>14</v>
      </c>
      <c r="E28" s="159" t="s">
        <v>236</v>
      </c>
      <c r="I28" s="159" t="s">
        <v>280</v>
      </c>
      <c r="M28" s="159" t="s">
        <v>101</v>
      </c>
    </row>
    <row r="29" ht="15.75" customHeight="1">
      <c r="A29" s="159" t="s">
        <v>281</v>
      </c>
      <c r="C29" s="159" t="s">
        <v>282</v>
      </c>
      <c r="E29" s="159" t="s">
        <v>241</v>
      </c>
      <c r="I29" s="159" t="s">
        <v>283</v>
      </c>
      <c r="M29" s="159" t="s">
        <v>284</v>
      </c>
    </row>
    <row r="30" ht="15.75" customHeight="1">
      <c r="A30" s="159" t="s">
        <v>285</v>
      </c>
      <c r="C30" s="159" t="s">
        <v>15</v>
      </c>
      <c r="E30" s="159" t="s">
        <v>246</v>
      </c>
      <c r="I30" s="159" t="s">
        <v>286</v>
      </c>
      <c r="M30" s="159" t="s">
        <v>287</v>
      </c>
    </row>
    <row r="31" ht="15.75" customHeight="1">
      <c r="A31" s="159" t="s">
        <v>288</v>
      </c>
      <c r="C31" s="159" t="s">
        <v>289</v>
      </c>
      <c r="E31" s="159" t="s">
        <v>252</v>
      </c>
      <c r="I31" s="159" t="s">
        <v>290</v>
      </c>
      <c r="M31" s="159" t="s">
        <v>291</v>
      </c>
    </row>
    <row r="32" ht="15.75" customHeight="1">
      <c r="A32" s="159" t="s">
        <v>292</v>
      </c>
      <c r="C32" s="159" t="s">
        <v>293</v>
      </c>
      <c r="E32" s="159" t="s">
        <v>256</v>
      </c>
      <c r="M32" s="159" t="s">
        <v>294</v>
      </c>
    </row>
    <row r="33" ht="15.75" customHeight="1">
      <c r="A33" s="159" t="s">
        <v>295</v>
      </c>
      <c r="C33" s="159" t="s">
        <v>296</v>
      </c>
      <c r="E33" s="159" t="s">
        <v>260</v>
      </c>
      <c r="I33" s="160" t="s">
        <v>41</v>
      </c>
      <c r="M33" s="159" t="s">
        <v>298</v>
      </c>
    </row>
    <row r="34" ht="15.75" customHeight="1">
      <c r="A34" s="159" t="s">
        <v>299</v>
      </c>
      <c r="E34" s="159" t="s">
        <v>264</v>
      </c>
      <c r="I34" s="159" t="s">
        <v>300</v>
      </c>
      <c r="M34" s="159" t="s">
        <v>83</v>
      </c>
    </row>
    <row r="35" ht="15.75" customHeight="1">
      <c r="A35" s="159" t="s">
        <v>301</v>
      </c>
      <c r="C35" s="160" t="s">
        <v>16</v>
      </c>
      <c r="E35" s="159" t="s">
        <v>270</v>
      </c>
      <c r="I35" s="159" t="s">
        <v>302</v>
      </c>
      <c r="M35" s="159" t="s">
        <v>303</v>
      </c>
    </row>
    <row r="36" ht="15.75" customHeight="1">
      <c r="A36" s="159" t="s">
        <v>304</v>
      </c>
      <c r="C36" s="159" t="s">
        <v>305</v>
      </c>
      <c r="I36" s="159" t="s">
        <v>306</v>
      </c>
      <c r="M36" s="159" t="s">
        <v>307</v>
      </c>
    </row>
    <row r="37" ht="15.75" customHeight="1">
      <c r="A37" s="159" t="s">
        <v>308</v>
      </c>
      <c r="C37" s="159" t="s">
        <v>17</v>
      </c>
      <c r="E37" s="160" t="s">
        <v>29</v>
      </c>
      <c r="I37" s="159" t="s">
        <v>309</v>
      </c>
      <c r="M37" s="159" t="s">
        <v>119</v>
      </c>
    </row>
    <row r="38" ht="15.75" customHeight="1">
      <c r="A38" s="159" t="s">
        <v>310</v>
      </c>
      <c r="C38" s="159" t="s">
        <v>311</v>
      </c>
      <c r="E38" s="159" t="s">
        <v>236</v>
      </c>
      <c r="I38" s="159" t="s">
        <v>312</v>
      </c>
      <c r="M38" s="159" t="s">
        <v>313</v>
      </c>
    </row>
    <row r="39" ht="15.75" customHeight="1">
      <c r="A39" s="159" t="s">
        <v>314</v>
      </c>
      <c r="E39" s="159" t="s">
        <v>241</v>
      </c>
      <c r="I39" s="159" t="s">
        <v>316</v>
      </c>
      <c r="M39" s="159" t="s">
        <v>317</v>
      </c>
    </row>
    <row r="40" ht="15.75" customHeight="1">
      <c r="A40" s="159" t="s">
        <v>318</v>
      </c>
      <c r="C40" s="160" t="s">
        <v>18</v>
      </c>
      <c r="E40" s="159" t="s">
        <v>246</v>
      </c>
      <c r="I40" s="159" t="s">
        <v>319</v>
      </c>
      <c r="M40" s="159" t="s">
        <v>320</v>
      </c>
    </row>
    <row r="41" ht="15.75" customHeight="1">
      <c r="A41" s="159" t="s">
        <v>321</v>
      </c>
      <c r="C41" s="159" t="s">
        <v>322</v>
      </c>
      <c r="E41" s="159" t="s">
        <v>252</v>
      </c>
      <c r="I41" s="159" t="s">
        <v>323</v>
      </c>
      <c r="M41" s="159" t="s">
        <v>324</v>
      </c>
    </row>
    <row r="42" ht="15.75" customHeight="1">
      <c r="A42" s="159" t="s">
        <v>325</v>
      </c>
      <c r="C42" s="159" t="s">
        <v>326</v>
      </c>
      <c r="E42" s="159" t="s">
        <v>256</v>
      </c>
      <c r="I42" s="159" t="s">
        <v>327</v>
      </c>
      <c r="M42" s="159" t="s">
        <v>328</v>
      </c>
    </row>
    <row r="43" ht="15.75" customHeight="1">
      <c r="A43" s="159" t="s">
        <v>329</v>
      </c>
      <c r="C43" s="159" t="s">
        <v>330</v>
      </c>
      <c r="E43" s="159" t="s">
        <v>260</v>
      </c>
      <c r="I43" s="159" t="s">
        <v>331</v>
      </c>
      <c r="M43" s="159" t="s">
        <v>118</v>
      </c>
    </row>
    <row r="44" ht="15.75" customHeight="1">
      <c r="A44" s="159" t="s">
        <v>332</v>
      </c>
      <c r="C44" s="159" t="s">
        <v>19</v>
      </c>
      <c r="E44" s="159" t="s">
        <v>264</v>
      </c>
      <c r="I44" s="159" t="s">
        <v>334</v>
      </c>
      <c r="M44" s="159" t="s">
        <v>122</v>
      </c>
    </row>
    <row r="45" ht="15.75" customHeight="1">
      <c r="A45" s="159" t="s">
        <v>335</v>
      </c>
      <c r="C45" s="159" t="s">
        <v>336</v>
      </c>
      <c r="E45" s="159" t="s">
        <v>270</v>
      </c>
      <c r="I45" s="159" t="s">
        <v>337</v>
      </c>
      <c r="M45" s="159" t="s">
        <v>338</v>
      </c>
    </row>
    <row r="46" ht="15.75" customHeight="1">
      <c r="A46" s="159" t="s">
        <v>339</v>
      </c>
      <c r="I46" s="159" t="s">
        <v>340</v>
      </c>
      <c r="M46" s="159" t="s">
        <v>341</v>
      </c>
    </row>
    <row r="47" ht="15.75" customHeight="1">
      <c r="A47" s="159" t="s">
        <v>342</v>
      </c>
      <c r="C47" s="160" t="s">
        <v>31</v>
      </c>
      <c r="I47" s="159" t="s">
        <v>343</v>
      </c>
      <c r="M47" s="159" t="s">
        <v>87</v>
      </c>
    </row>
    <row r="48" ht="15.75" customHeight="1">
      <c r="A48" s="159" t="s">
        <v>344</v>
      </c>
      <c r="C48" s="159" t="s">
        <v>32</v>
      </c>
      <c r="I48" s="159" t="s">
        <v>345</v>
      </c>
      <c r="M48" s="159" t="s">
        <v>346</v>
      </c>
    </row>
    <row r="49" ht="15.75" customHeight="1">
      <c r="A49" s="159" t="s">
        <v>347</v>
      </c>
      <c r="C49" s="159" t="s">
        <v>348</v>
      </c>
      <c r="I49" s="159" t="s">
        <v>349</v>
      </c>
      <c r="M49" s="159" t="s">
        <v>350</v>
      </c>
    </row>
    <row r="50" ht="15.75" customHeight="1">
      <c r="A50" s="159" t="s">
        <v>351</v>
      </c>
      <c r="C50" s="159" t="s">
        <v>352</v>
      </c>
      <c r="I50" s="159" t="s">
        <v>354</v>
      </c>
      <c r="M50" s="159" t="s">
        <v>355</v>
      </c>
    </row>
    <row r="51" ht="15.75" customHeight="1">
      <c r="A51" s="159" t="s">
        <v>356</v>
      </c>
      <c r="C51" s="159" t="s">
        <v>357</v>
      </c>
      <c r="I51" s="159" t="s">
        <v>358</v>
      </c>
      <c r="M51" s="159" t="s">
        <v>359</v>
      </c>
    </row>
    <row r="52" ht="15.75" customHeight="1">
      <c r="C52" s="159" t="s">
        <v>360</v>
      </c>
      <c r="I52" s="159" t="s">
        <v>361</v>
      </c>
      <c r="M52" s="159" t="s">
        <v>362</v>
      </c>
    </row>
    <row r="53" ht="15.75" customHeight="1">
      <c r="C53" s="159" t="s">
        <v>363</v>
      </c>
      <c r="I53" s="159" t="s">
        <v>364</v>
      </c>
      <c r="M53" s="159" t="s">
        <v>365</v>
      </c>
    </row>
    <row r="54" ht="15.75" customHeight="1">
      <c r="C54" s="159" t="s">
        <v>366</v>
      </c>
      <c r="I54" s="159" t="s">
        <v>367</v>
      </c>
      <c r="M54" s="159" t="s">
        <v>106</v>
      </c>
    </row>
    <row r="55" ht="15.75" customHeight="1">
      <c r="C55" s="159" t="s">
        <v>368</v>
      </c>
      <c r="I55" s="159" t="s">
        <v>369</v>
      </c>
      <c r="M55" s="159" t="s">
        <v>139</v>
      </c>
    </row>
    <row r="56" ht="15.75" customHeight="1">
      <c r="C56" s="159" t="s">
        <v>370</v>
      </c>
      <c r="I56" s="159" t="s">
        <v>371</v>
      </c>
      <c r="M56" s="159" t="s">
        <v>372</v>
      </c>
    </row>
    <row r="57" ht="15.75" customHeight="1">
      <c r="I57" s="159" t="s">
        <v>373</v>
      </c>
      <c r="M57" s="159" t="s">
        <v>374</v>
      </c>
    </row>
    <row r="58" ht="15.75" customHeight="1">
      <c r="I58" s="159" t="s">
        <v>375</v>
      </c>
      <c r="M58" s="159" t="s">
        <v>376</v>
      </c>
    </row>
    <row r="59" ht="15.75" customHeight="1">
      <c r="I59" s="159" t="s">
        <v>377</v>
      </c>
      <c r="M59" s="159" t="s">
        <v>140</v>
      </c>
    </row>
    <row r="60" ht="15.75" customHeight="1">
      <c r="I60" s="159" t="s">
        <v>378</v>
      </c>
      <c r="M60" s="159" t="s">
        <v>130</v>
      </c>
    </row>
    <row r="61" ht="15.75" customHeight="1">
      <c r="I61" s="159" t="s">
        <v>379</v>
      </c>
      <c r="M61" s="159" t="s">
        <v>141</v>
      </c>
    </row>
    <row r="62" ht="15.75" customHeight="1">
      <c r="I62" s="159" t="s">
        <v>381</v>
      </c>
      <c r="M62" s="159" t="s">
        <v>382</v>
      </c>
    </row>
    <row r="63" ht="15.75" customHeight="1">
      <c r="I63" s="159" t="s">
        <v>383</v>
      </c>
      <c r="M63" s="159" t="s">
        <v>384</v>
      </c>
    </row>
    <row r="64" ht="15.75" customHeight="1">
      <c r="I64" s="159" t="s">
        <v>385</v>
      </c>
      <c r="M64" s="159" t="s">
        <v>142</v>
      </c>
    </row>
    <row r="65" ht="15.75" customHeight="1">
      <c r="I65" s="159" t="s">
        <v>386</v>
      </c>
      <c r="M65" s="159" t="s">
        <v>128</v>
      </c>
    </row>
    <row r="66" ht="15.75" customHeight="1">
      <c r="I66" s="159" t="s">
        <v>387</v>
      </c>
      <c r="M66" s="159" t="s">
        <v>137</v>
      </c>
    </row>
    <row r="67" ht="15.75" customHeight="1">
      <c r="I67" s="159" t="s">
        <v>388</v>
      </c>
      <c r="M67" s="159" t="s">
        <v>143</v>
      </c>
    </row>
    <row r="68" ht="15.75" customHeight="1">
      <c r="I68" s="159" t="s">
        <v>389</v>
      </c>
      <c r="M68" s="159" t="s">
        <v>149</v>
      </c>
    </row>
    <row r="69" ht="15.75" customHeight="1">
      <c r="I69" s="159" t="s">
        <v>390</v>
      </c>
      <c r="M69" s="159" t="s">
        <v>391</v>
      </c>
    </row>
    <row r="70" ht="15.75" customHeight="1">
      <c r="I70" s="159" t="s">
        <v>392</v>
      </c>
      <c r="M70" s="159" t="s">
        <v>138</v>
      </c>
    </row>
    <row r="71" ht="15.75" customHeight="1">
      <c r="I71" s="159" t="s">
        <v>393</v>
      </c>
      <c r="M71" s="159" t="s">
        <v>152</v>
      </c>
    </row>
    <row r="72" ht="15.75" customHeight="1">
      <c r="I72" s="159" t="s">
        <v>394</v>
      </c>
      <c r="M72" s="159" t="s">
        <v>395</v>
      </c>
    </row>
    <row r="73" ht="15.75" customHeight="1">
      <c r="I73" s="159" t="s">
        <v>396</v>
      </c>
      <c r="M73" s="159" t="s">
        <v>397</v>
      </c>
    </row>
    <row r="74" ht="15.75" customHeight="1">
      <c r="I74" s="159" t="s">
        <v>398</v>
      </c>
      <c r="M74" s="159" t="s">
        <v>399</v>
      </c>
    </row>
    <row r="75" ht="15.75" customHeight="1">
      <c r="I75" s="159" t="s">
        <v>400</v>
      </c>
      <c r="M75" s="159" t="s">
        <v>401</v>
      </c>
    </row>
    <row r="76" ht="15.75" customHeight="1">
      <c r="I76" s="159" t="s">
        <v>402</v>
      </c>
      <c r="M76" s="159" t="s">
        <v>133</v>
      </c>
    </row>
    <row r="77" ht="15.75" customHeight="1">
      <c r="I77" s="159" t="s">
        <v>403</v>
      </c>
      <c r="M77" s="159" t="s">
        <v>148</v>
      </c>
    </row>
    <row r="78" ht="15.75" customHeight="1">
      <c r="I78" s="159" t="s">
        <v>404</v>
      </c>
      <c r="M78" s="159" t="s">
        <v>124</v>
      </c>
    </row>
    <row r="79" ht="15.75" customHeight="1">
      <c r="I79" s="159" t="s">
        <v>405</v>
      </c>
      <c r="M79" s="159" t="s">
        <v>315</v>
      </c>
    </row>
    <row r="80" ht="15.75" customHeight="1">
      <c r="I80" s="159" t="s">
        <v>406</v>
      </c>
      <c r="M80" s="159" t="s">
        <v>297</v>
      </c>
    </row>
    <row r="81" ht="15.75" customHeight="1">
      <c r="I81" s="159" t="s">
        <v>42</v>
      </c>
      <c r="M81" s="159" t="s">
        <v>407</v>
      </c>
    </row>
    <row r="82" ht="15.75" customHeight="1">
      <c r="I82" s="159" t="s">
        <v>408</v>
      </c>
      <c r="M82" s="159" t="s">
        <v>126</v>
      </c>
    </row>
    <row r="83" ht="15.75" customHeight="1">
      <c r="I83" s="159" t="s">
        <v>409</v>
      </c>
      <c r="M83" s="159" t="s">
        <v>163</v>
      </c>
    </row>
    <row r="84" ht="15.75" customHeight="1">
      <c r="I84" s="159" t="s">
        <v>411</v>
      </c>
      <c r="M84" s="159" t="s">
        <v>412</v>
      </c>
    </row>
    <row r="85" ht="15.75" customHeight="1">
      <c r="I85" s="159" t="s">
        <v>413</v>
      </c>
      <c r="M85" s="159" t="s">
        <v>186</v>
      </c>
    </row>
    <row r="86" ht="15.75" customHeight="1">
      <c r="I86" s="159" t="s">
        <v>414</v>
      </c>
      <c r="M86" s="159" t="s">
        <v>415</v>
      </c>
    </row>
    <row r="87" ht="15.75" customHeight="1">
      <c r="I87" s="159" t="s">
        <v>416</v>
      </c>
      <c r="M87" s="159" t="s">
        <v>417</v>
      </c>
    </row>
    <row r="88" ht="15.75" customHeight="1">
      <c r="I88" s="159" t="s">
        <v>418</v>
      </c>
      <c r="M88" s="159" t="s">
        <v>419</v>
      </c>
    </row>
    <row r="89" ht="15.75" customHeight="1">
      <c r="I89" s="159" t="s">
        <v>420</v>
      </c>
      <c r="M89" s="159" t="s">
        <v>421</v>
      </c>
    </row>
    <row r="90" ht="15.75" customHeight="1">
      <c r="I90" s="159" t="s">
        <v>422</v>
      </c>
      <c r="M90" s="159" t="s">
        <v>135</v>
      </c>
    </row>
    <row r="91" ht="15.75" customHeight="1">
      <c r="I91" s="159" t="s">
        <v>423</v>
      </c>
      <c r="M91" s="159" t="s">
        <v>424</v>
      </c>
    </row>
    <row r="92" ht="15.75" customHeight="1">
      <c r="I92" s="159" t="s">
        <v>425</v>
      </c>
      <c r="M92" s="159" t="s">
        <v>147</v>
      </c>
    </row>
    <row r="93" ht="15.75" customHeight="1">
      <c r="I93" s="159" t="s">
        <v>426</v>
      </c>
      <c r="M93" s="159" t="s">
        <v>145</v>
      </c>
    </row>
    <row r="94" ht="15.75" customHeight="1">
      <c r="I94" s="159" t="s">
        <v>427</v>
      </c>
      <c r="M94" s="159" t="s">
        <v>380</v>
      </c>
    </row>
    <row r="95" ht="15.75" customHeight="1">
      <c r="I95" s="159" t="s">
        <v>428</v>
      </c>
      <c r="M95" s="159" t="s">
        <v>429</v>
      </c>
    </row>
    <row r="96" ht="15.75" customHeight="1">
      <c r="I96" s="159" t="s">
        <v>430</v>
      </c>
      <c r="M96" s="159" t="s">
        <v>248</v>
      </c>
    </row>
    <row r="97" ht="15.75" customHeight="1">
      <c r="I97" s="159" t="s">
        <v>431</v>
      </c>
      <c r="M97" s="159" t="s">
        <v>432</v>
      </c>
    </row>
    <row r="98" ht="15.75" customHeight="1">
      <c r="I98" s="159" t="s">
        <v>433</v>
      </c>
      <c r="M98" s="159" t="s">
        <v>410</v>
      </c>
    </row>
    <row r="99" ht="15.75" customHeight="1">
      <c r="I99" s="159" t="s">
        <v>434</v>
      </c>
      <c r="M99" s="159" t="s">
        <v>127</v>
      </c>
    </row>
    <row r="100" ht="15.75" customHeight="1">
      <c r="I100" s="159" t="s">
        <v>435</v>
      </c>
      <c r="M100" s="159" t="s">
        <v>436</v>
      </c>
    </row>
    <row r="101" ht="15.75" customHeight="1">
      <c r="I101" s="159" t="s">
        <v>437</v>
      </c>
      <c r="M101" s="159" t="s">
        <v>438</v>
      </c>
    </row>
    <row r="102" ht="15.75" customHeight="1">
      <c r="I102" s="159" t="s">
        <v>439</v>
      </c>
      <c r="M102" s="159" t="s">
        <v>110</v>
      </c>
    </row>
    <row r="103" ht="15.75" customHeight="1">
      <c r="I103" s="159" t="s">
        <v>441</v>
      </c>
      <c r="M103" s="159" t="s">
        <v>98</v>
      </c>
    </row>
    <row r="104" ht="15.75" customHeight="1">
      <c r="I104" s="159" t="s">
        <v>442</v>
      </c>
      <c r="M104" s="159" t="s">
        <v>443</v>
      </c>
    </row>
    <row r="105" ht="15.75" customHeight="1">
      <c r="I105" s="159" t="s">
        <v>444</v>
      </c>
      <c r="M105" s="159" t="s">
        <v>445</v>
      </c>
    </row>
    <row r="106" ht="15.75" customHeight="1">
      <c r="I106" s="159" t="s">
        <v>446</v>
      </c>
      <c r="M106" s="159" t="s">
        <v>447</v>
      </c>
    </row>
    <row r="107" ht="15.75" customHeight="1">
      <c r="I107" s="159" t="s">
        <v>448</v>
      </c>
      <c r="M107" s="159" t="s">
        <v>449</v>
      </c>
    </row>
    <row r="108" ht="15.75" customHeight="1">
      <c r="I108" s="159" t="s">
        <v>450</v>
      </c>
      <c r="M108" s="159" t="s">
        <v>451</v>
      </c>
    </row>
    <row r="109" ht="15.75" customHeight="1">
      <c r="I109" s="159" t="s">
        <v>452</v>
      </c>
      <c r="M109" s="159" t="s">
        <v>453</v>
      </c>
    </row>
    <row r="110" ht="15.75" customHeight="1">
      <c r="I110" s="159" t="s">
        <v>454</v>
      </c>
      <c r="M110" s="159" t="s">
        <v>455</v>
      </c>
    </row>
    <row r="111" ht="15.75" customHeight="1">
      <c r="I111" s="159" t="s">
        <v>456</v>
      </c>
      <c r="M111" s="159" t="s">
        <v>108</v>
      </c>
    </row>
    <row r="112" ht="15.75" customHeight="1">
      <c r="I112" s="159" t="s">
        <v>457</v>
      </c>
      <c r="M112" s="159" t="s">
        <v>458</v>
      </c>
    </row>
    <row r="113" ht="15.75" customHeight="1">
      <c r="I113" s="159" t="s">
        <v>459</v>
      </c>
      <c r="M113" s="159" t="s">
        <v>460</v>
      </c>
    </row>
    <row r="114" ht="15.75" customHeight="1">
      <c r="I114" s="159" t="s">
        <v>461</v>
      </c>
      <c r="M114" s="159" t="s">
        <v>462</v>
      </c>
    </row>
    <row r="115" ht="15.75" customHeight="1">
      <c r="I115" s="159" t="s">
        <v>463</v>
      </c>
      <c r="M115" s="159" t="s">
        <v>76</v>
      </c>
    </row>
    <row r="116" ht="15.75" customHeight="1">
      <c r="I116" s="159" t="s">
        <v>464</v>
      </c>
      <c r="M116" s="159" t="s">
        <v>112</v>
      </c>
    </row>
    <row r="117" ht="15.75" customHeight="1">
      <c r="I117" s="159" t="s">
        <v>465</v>
      </c>
      <c r="M117" s="159" t="s">
        <v>466</v>
      </c>
    </row>
    <row r="118" ht="15.75" customHeight="1">
      <c r="I118" s="159" t="s">
        <v>467</v>
      </c>
      <c r="M118" s="159" t="s">
        <v>468</v>
      </c>
    </row>
    <row r="119" ht="15.75" customHeight="1">
      <c r="I119" s="159" t="s">
        <v>469</v>
      </c>
      <c r="M119" s="159" t="s">
        <v>470</v>
      </c>
    </row>
    <row r="120" ht="15.75" customHeight="1">
      <c r="I120" s="159" t="s">
        <v>471</v>
      </c>
      <c r="M120" s="159" t="s">
        <v>472</v>
      </c>
    </row>
    <row r="121" ht="15.75" customHeight="1">
      <c r="I121" s="159" t="s">
        <v>473</v>
      </c>
      <c r="M121" s="159" t="s">
        <v>474</v>
      </c>
    </row>
    <row r="122" ht="15.75" customHeight="1">
      <c r="I122" s="159" t="s">
        <v>475</v>
      </c>
      <c r="M122" s="159" t="s">
        <v>196</v>
      </c>
    </row>
    <row r="123" ht="15.75" customHeight="1">
      <c r="I123" s="159" t="s">
        <v>476</v>
      </c>
      <c r="M123" s="159" t="s">
        <v>477</v>
      </c>
    </row>
    <row r="124" ht="15.75" customHeight="1">
      <c r="I124" s="159" t="s">
        <v>478</v>
      </c>
      <c r="M124" s="159" t="s">
        <v>479</v>
      </c>
    </row>
    <row r="125" ht="15.75" customHeight="1">
      <c r="I125" s="159" t="s">
        <v>480</v>
      </c>
      <c r="M125" s="159" t="s">
        <v>481</v>
      </c>
    </row>
    <row r="126" ht="15.75" customHeight="1">
      <c r="I126" s="159" t="s">
        <v>482</v>
      </c>
      <c r="M126" s="159" t="s">
        <v>483</v>
      </c>
    </row>
    <row r="127" ht="15.75" customHeight="1">
      <c r="I127" s="159" t="s">
        <v>484</v>
      </c>
      <c r="M127" s="159" t="s">
        <v>485</v>
      </c>
    </row>
    <row r="128" ht="15.75" customHeight="1">
      <c r="I128" s="159" t="s">
        <v>487</v>
      </c>
      <c r="M128" s="159" t="s">
        <v>488</v>
      </c>
    </row>
    <row r="129" ht="15.75" customHeight="1">
      <c r="I129" s="159" t="s">
        <v>489</v>
      </c>
      <c r="M129" s="159" t="s">
        <v>490</v>
      </c>
    </row>
    <row r="130" ht="15.75" customHeight="1">
      <c r="I130" s="159" t="s">
        <v>491</v>
      </c>
      <c r="M130" s="159" t="s">
        <v>492</v>
      </c>
    </row>
    <row r="131" ht="15.75" customHeight="1">
      <c r="I131" s="159" t="s">
        <v>493</v>
      </c>
      <c r="M131" s="159" t="s">
        <v>494</v>
      </c>
    </row>
    <row r="132" ht="15.75" customHeight="1">
      <c r="I132" s="159" t="s">
        <v>495</v>
      </c>
      <c r="M132" s="159" t="s">
        <v>496</v>
      </c>
    </row>
    <row r="133" ht="15.75" customHeight="1">
      <c r="I133" s="159" t="s">
        <v>497</v>
      </c>
      <c r="M133" s="159" t="s">
        <v>498</v>
      </c>
    </row>
    <row r="134" ht="15.75" customHeight="1">
      <c r="I134" s="159" t="s">
        <v>499</v>
      </c>
      <c r="M134" s="159" t="s">
        <v>500</v>
      </c>
    </row>
    <row r="135" ht="15.75" customHeight="1">
      <c r="I135" s="159" t="s">
        <v>501</v>
      </c>
      <c r="M135" s="159" t="s">
        <v>502</v>
      </c>
    </row>
    <row r="136" ht="15.75" customHeight="1">
      <c r="I136" s="159" t="s">
        <v>503</v>
      </c>
      <c r="M136" s="159" t="s">
        <v>504</v>
      </c>
    </row>
    <row r="137" ht="15.75" customHeight="1">
      <c r="I137" s="159" t="s">
        <v>505</v>
      </c>
      <c r="M137" s="159" t="s">
        <v>506</v>
      </c>
    </row>
    <row r="138" ht="15.75" customHeight="1">
      <c r="I138" s="159" t="s">
        <v>507</v>
      </c>
      <c r="M138" s="159" t="s">
        <v>508</v>
      </c>
    </row>
    <row r="139" ht="15.75" customHeight="1">
      <c r="I139" s="159" t="s">
        <v>509</v>
      </c>
      <c r="M139" s="159" t="s">
        <v>510</v>
      </c>
    </row>
    <row r="140" ht="15.75" customHeight="1">
      <c r="I140" s="159" t="s">
        <v>511</v>
      </c>
      <c r="M140" s="159" t="s">
        <v>512</v>
      </c>
    </row>
    <row r="141" ht="15.75" customHeight="1">
      <c r="I141" s="159" t="s">
        <v>513</v>
      </c>
      <c r="M141" s="159" t="s">
        <v>514</v>
      </c>
    </row>
    <row r="142" ht="15.75" customHeight="1">
      <c r="I142" s="159" t="s">
        <v>515</v>
      </c>
      <c r="M142" s="159" t="s">
        <v>516</v>
      </c>
    </row>
    <row r="143" ht="15.75" customHeight="1">
      <c r="M143" s="159" t="s">
        <v>517</v>
      </c>
    </row>
    <row r="144" ht="15.75" customHeight="1">
      <c r="M144" s="159" t="s">
        <v>518</v>
      </c>
    </row>
    <row r="145" ht="15.75" customHeight="1">
      <c r="M145" s="159" t="s">
        <v>519</v>
      </c>
    </row>
    <row r="146" ht="15.75" customHeight="1">
      <c r="M146" s="159" t="s">
        <v>520</v>
      </c>
    </row>
    <row r="147" ht="15.75" customHeight="1">
      <c r="M147" s="159" t="s">
        <v>521</v>
      </c>
    </row>
    <row r="148" ht="15.75" customHeight="1">
      <c r="M148" s="159" t="s">
        <v>522</v>
      </c>
    </row>
    <row r="149" ht="15.75" customHeight="1">
      <c r="M149" s="159" t="s">
        <v>523</v>
      </c>
    </row>
    <row r="150" ht="15.75" customHeight="1">
      <c r="M150" s="159" t="s">
        <v>524</v>
      </c>
    </row>
    <row r="151" ht="15.75" customHeight="1">
      <c r="M151" s="159" t="s">
        <v>525</v>
      </c>
    </row>
    <row r="152" ht="15.75" customHeight="1">
      <c r="M152" s="159" t="s">
        <v>526</v>
      </c>
    </row>
    <row r="153" ht="15.75" customHeight="1">
      <c r="M153" s="159" t="s">
        <v>527</v>
      </c>
    </row>
    <row r="154" ht="15.75" customHeight="1">
      <c r="M154" s="159" t="s">
        <v>528</v>
      </c>
    </row>
    <row r="155" ht="15.75" customHeight="1">
      <c r="M155" s="159" t="s">
        <v>529</v>
      </c>
    </row>
    <row r="156" ht="15.75" customHeight="1">
      <c r="M156" s="159" t="s">
        <v>217</v>
      </c>
    </row>
    <row r="157" ht="15.75" customHeight="1">
      <c r="M157" s="159" t="s">
        <v>353</v>
      </c>
    </row>
    <row r="158" ht="15.75" customHeight="1">
      <c r="M158" s="159" t="s">
        <v>333</v>
      </c>
    </row>
    <row r="159" ht="15.75" customHeight="1">
      <c r="M159" s="159" t="s">
        <v>269</v>
      </c>
    </row>
    <row r="160" ht="15.75" customHeight="1">
      <c r="M160" s="159" t="s">
        <v>530</v>
      </c>
    </row>
    <row r="161" ht="15.75" customHeight="1">
      <c r="M161" s="159" t="s">
        <v>144</v>
      </c>
    </row>
    <row r="162" ht="15.75" customHeight="1">
      <c r="M162" s="159" t="s">
        <v>531</v>
      </c>
    </row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C0CABDE6BE8D498014FCFCF679C598" ma:contentTypeVersion="18" ma:contentTypeDescription="Crie um novo documento." ma:contentTypeScope="" ma:versionID="045906f8df5327f8d13ae54a686e3c68">
  <xsd:schema xmlns:xsd="http://www.w3.org/2001/XMLSchema" xmlns:xs="http://www.w3.org/2001/XMLSchema" xmlns:p="http://schemas.microsoft.com/office/2006/metadata/properties" xmlns:ns1="http://schemas.microsoft.com/sharepoint/v3" xmlns:ns2="1c29d84e-e9a9-4d09-abfd-871ce830ad24" xmlns:ns3="e2552fad-4c1c-4cb1-8d38-d7f0bdfc98e1" targetNamespace="http://schemas.microsoft.com/office/2006/metadata/properties" ma:root="true" ma:fieldsID="2b1937cb7f3711c2ea40350dd876e16d" ns1:_="" ns2:_="" ns3:_="">
    <xsd:import namespace="http://schemas.microsoft.com/sharepoint/v3"/>
    <xsd:import namespace="1c29d84e-e9a9-4d09-abfd-871ce830ad24"/>
    <xsd:import namespace="e2552fad-4c1c-4cb1-8d38-d7f0bdfc98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9d84e-e9a9-4d09-abfd-871ce830a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84782-fe8e-4ed2-a6af-7ce958c79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52fad-4c1c-4cb1-8d38-d7f0bdfc98e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dbcf184-398f-41cc-b653-88486a4eec8b}" ma:internalName="TaxCatchAll" ma:showField="CatchAllData" ma:web="e2552fad-4c1c-4cb1-8d38-d7f0bdfc98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c29d84e-e9a9-4d09-abfd-871ce830ad24">
      <Terms xmlns="http://schemas.microsoft.com/office/infopath/2007/PartnerControls"/>
    </lcf76f155ced4ddcb4097134ff3c332f>
    <TaxCatchAll xmlns="e2552fad-4c1c-4cb1-8d38-d7f0bdfc98e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F69BD7-7747-41B7-BD2D-F3E92C74F0BE}"/>
</file>

<file path=customXml/itemProps2.xml><?xml version="1.0" encoding="utf-8"?>
<ds:datastoreItem xmlns:ds="http://schemas.openxmlformats.org/officeDocument/2006/customXml" ds:itemID="{D0D148AB-FC0E-497B-912F-31C54F41F569}"/>
</file>

<file path=customXml/itemProps3.xml><?xml version="1.0" encoding="utf-8"?>
<ds:datastoreItem xmlns:ds="http://schemas.openxmlformats.org/officeDocument/2006/customXml" ds:itemID="{BDB91DF4-8FA6-4625-ABC7-21B3453E99FE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de Sousa Santos Soares</dc:creator>
  <dcterms:created xsi:type="dcterms:W3CDTF">2026-08-20T19:18:04Z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0x0101005CC0CABDE6BE8D498014FCFCF679C598</vt:lpwstr>
  </property>
</Properties>
</file>